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020" windowHeight="9090"/>
  </bookViews>
  <sheets>
    <sheet name="Blad1" sheetId="1" r:id="rId1"/>
    <sheet name="Blad2" sheetId="2" r:id="rId2"/>
    <sheet name="Blad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BB181" i="1"/>
  <c r="BB182"/>
  <c r="BB183"/>
  <c r="BB184"/>
  <c r="BB185"/>
  <c r="BB186"/>
  <c r="BB187"/>
  <c r="BB188"/>
  <c r="BB189"/>
  <c r="BB190"/>
  <c r="BB191"/>
  <c r="BB192"/>
  <c r="BB193"/>
  <c r="BB194"/>
  <c r="BB195"/>
  <c r="BB196"/>
  <c r="BB197"/>
  <c r="BB198"/>
  <c r="BB199"/>
  <c r="BB200"/>
  <c r="BB201"/>
  <c r="BB202"/>
  <c r="BB203"/>
  <c r="BB204"/>
  <c r="BB205"/>
  <c r="BB206"/>
  <c r="BB207"/>
  <c r="BB208"/>
  <c r="BB209"/>
  <c r="BB210"/>
  <c r="BB211"/>
  <c r="BB212"/>
  <c r="BB213"/>
  <c r="BB214"/>
  <c r="BB215"/>
  <c r="BB216"/>
  <c r="BB217"/>
  <c r="BB218"/>
  <c r="BB219"/>
  <c r="BB220"/>
  <c r="BB221"/>
  <c r="BB222"/>
  <c r="BB180"/>
  <c r="BR179"/>
  <c r="BQ179"/>
  <c r="BP179"/>
  <c r="BO179"/>
  <c r="BM179"/>
  <c r="BL179"/>
  <c r="BK179"/>
  <c r="BJ179"/>
  <c r="BI179"/>
  <c r="BH179"/>
  <c r="BG179"/>
  <c r="BF179"/>
  <c r="BE179"/>
  <c r="BD179"/>
  <c r="BC179"/>
  <c r="AQ179"/>
  <c r="AP179"/>
  <c r="AN179"/>
  <c r="AM179"/>
  <c r="AK179"/>
  <c r="AH179"/>
  <c r="AE179"/>
  <c r="D179"/>
  <c r="C179"/>
  <c r="B179"/>
  <c r="A179"/>
  <c r="BR178"/>
  <c r="BQ178"/>
  <c r="BP178"/>
  <c r="BO178"/>
  <c r="BM178"/>
  <c r="BL178"/>
  <c r="BK178"/>
  <c r="BJ178"/>
  <c r="BI178"/>
  <c r="BH178"/>
  <c r="BG178"/>
  <c r="BF178"/>
  <c r="BE178"/>
  <c r="BD178"/>
  <c r="BC178"/>
  <c r="AQ178"/>
  <c r="AP178"/>
  <c r="AN178"/>
  <c r="AM178"/>
  <c r="AK178"/>
  <c r="AH178"/>
  <c r="AE178"/>
  <c r="D178"/>
  <c r="C178"/>
  <c r="B178"/>
  <c r="A178"/>
  <c r="BR177"/>
  <c r="BQ177"/>
  <c r="BP177"/>
  <c r="BO177"/>
  <c r="BM177"/>
  <c r="BL177"/>
  <c r="BK177"/>
  <c r="BJ177"/>
  <c r="BI177"/>
  <c r="BH177"/>
  <c r="BG177"/>
  <c r="BF177"/>
  <c r="BE177"/>
  <c r="BD177"/>
  <c r="BC177"/>
  <c r="AQ177"/>
  <c r="AP177"/>
  <c r="AN177"/>
  <c r="AM177"/>
  <c r="AK177"/>
  <c r="AH177"/>
  <c r="AE177"/>
  <c r="D177"/>
  <c r="C177"/>
  <c r="B177"/>
  <c r="A177"/>
  <c r="BR176"/>
  <c r="BQ176"/>
  <c r="BP176"/>
  <c r="BO176"/>
  <c r="BM176"/>
  <c r="BL176"/>
  <c r="BK176"/>
  <c r="BJ176"/>
  <c r="BI176"/>
  <c r="BH176"/>
  <c r="BG176"/>
  <c r="BF176"/>
  <c r="BE176"/>
  <c r="BD176"/>
  <c r="BC176"/>
  <c r="AQ176"/>
  <c r="AP176"/>
  <c r="AN176"/>
  <c r="AM176"/>
  <c r="AK176"/>
  <c r="AH176"/>
  <c r="AE176"/>
  <c r="D176"/>
  <c r="C176"/>
  <c r="B176"/>
  <c r="A176"/>
  <c r="BR175"/>
  <c r="BQ175"/>
  <c r="BP175"/>
  <c r="BO175"/>
  <c r="BM175"/>
  <c r="BL175"/>
  <c r="BK175"/>
  <c r="BJ175"/>
  <c r="BI175"/>
  <c r="BH175"/>
  <c r="BG175"/>
  <c r="BF175"/>
  <c r="BE175"/>
  <c r="BD175"/>
  <c r="BC175"/>
  <c r="AQ175"/>
  <c r="AP175"/>
  <c r="AN175"/>
  <c r="AM175"/>
  <c r="AK175"/>
  <c r="AH175"/>
  <c r="AE175"/>
  <c r="D175"/>
  <c r="C175"/>
  <c r="B175"/>
  <c r="A175"/>
  <c r="BR174"/>
  <c r="BQ174"/>
  <c r="BP174"/>
  <c r="BO174"/>
  <c r="BM174"/>
  <c r="BL174"/>
  <c r="BK174"/>
  <c r="BJ174"/>
  <c r="BI174"/>
  <c r="BH174"/>
  <c r="BG174"/>
  <c r="BF174"/>
  <c r="BE174"/>
  <c r="BD174"/>
  <c r="BC174"/>
  <c r="AQ174"/>
  <c r="AP174"/>
  <c r="AN174"/>
  <c r="AM174"/>
  <c r="AK174"/>
  <c r="AH174"/>
  <c r="AE174"/>
  <c r="D174"/>
  <c r="C174"/>
  <c r="B174"/>
  <c r="A174"/>
  <c r="BR173"/>
  <c r="BQ173"/>
  <c r="BP173"/>
  <c r="BO173"/>
  <c r="BM173"/>
  <c r="BL173"/>
  <c r="BK173"/>
  <c r="BJ173"/>
  <c r="BI173"/>
  <c r="BH173"/>
  <c r="BG173"/>
  <c r="BF173"/>
  <c r="BE173"/>
  <c r="BD173"/>
  <c r="BC173"/>
  <c r="AQ173"/>
  <c r="AP173"/>
  <c r="AN173"/>
  <c r="AM173"/>
  <c r="AK173"/>
  <c r="AH173"/>
  <c r="AE173"/>
  <c r="D173"/>
  <c r="C173"/>
  <c r="B173"/>
  <c r="A173"/>
  <c r="BR172"/>
  <c r="BQ172"/>
  <c r="BP172"/>
  <c r="BO172"/>
  <c r="BM172"/>
  <c r="BL172"/>
  <c r="BK172"/>
  <c r="BJ172"/>
  <c r="BI172"/>
  <c r="BH172"/>
  <c r="BG172"/>
  <c r="BF172"/>
  <c r="BE172"/>
  <c r="BD172"/>
  <c r="BC172"/>
  <c r="AQ172"/>
  <c r="AP172"/>
  <c r="AN172"/>
  <c r="AM172"/>
  <c r="AK172"/>
  <c r="AH172"/>
  <c r="AE172"/>
  <c r="D172"/>
  <c r="C172"/>
  <c r="B172"/>
  <c r="A172"/>
  <c r="BR171"/>
  <c r="BQ171"/>
  <c r="BP171"/>
  <c r="BO171"/>
  <c r="BM171"/>
  <c r="BL171"/>
  <c r="BK171"/>
  <c r="BJ171"/>
  <c r="BI171"/>
  <c r="BH171"/>
  <c r="BG171"/>
  <c r="BF171"/>
  <c r="BE171"/>
  <c r="BD171"/>
  <c r="BC171"/>
  <c r="AQ171"/>
  <c r="AP171"/>
  <c r="AN171"/>
  <c r="AM171"/>
  <c r="AK171"/>
  <c r="AH171"/>
  <c r="AE171"/>
  <c r="D171"/>
  <c r="C171"/>
  <c r="B171"/>
  <c r="A171"/>
  <c r="BR170"/>
  <c r="BQ170"/>
  <c r="BP170"/>
  <c r="BO170"/>
  <c r="BM170"/>
  <c r="BL170"/>
  <c r="BK170"/>
  <c r="BJ170"/>
  <c r="BI170"/>
  <c r="BH170"/>
  <c r="BG170"/>
  <c r="BF170"/>
  <c r="BE170"/>
  <c r="BD170"/>
  <c r="BC170"/>
  <c r="AQ170"/>
  <c r="AP170"/>
  <c r="AN170"/>
  <c r="AM170"/>
  <c r="AK170"/>
  <c r="AH170"/>
  <c r="AE170"/>
  <c r="D170"/>
  <c r="C170"/>
  <c r="B170"/>
  <c r="A170"/>
  <c r="BR169"/>
  <c r="BQ169"/>
  <c r="BP169"/>
  <c r="BO169"/>
  <c r="BM169"/>
  <c r="BL169"/>
  <c r="BK169"/>
  <c r="BJ169"/>
  <c r="BI169"/>
  <c r="BH169"/>
  <c r="BG169"/>
  <c r="BF169"/>
  <c r="BE169"/>
  <c r="BD169"/>
  <c r="BC169"/>
  <c r="AQ169"/>
  <c r="AP169"/>
  <c r="AN169"/>
  <c r="AM169"/>
  <c r="AK169"/>
  <c r="AH169"/>
  <c r="AE169"/>
  <c r="D169"/>
  <c r="C169"/>
  <c r="B169"/>
  <c r="A169"/>
  <c r="BR168"/>
  <c r="BQ168"/>
  <c r="BP168"/>
  <c r="BO168"/>
  <c r="BM168"/>
  <c r="BL168"/>
  <c r="BK168"/>
  <c r="BJ168"/>
  <c r="BI168"/>
  <c r="BH168"/>
  <c r="BG168"/>
  <c r="BF168"/>
  <c r="BE168"/>
  <c r="BD168"/>
  <c r="BC168"/>
  <c r="AQ168"/>
  <c r="AP168"/>
  <c r="AN168"/>
  <c r="AM168"/>
  <c r="AK168"/>
  <c r="AH168"/>
  <c r="AE168"/>
  <c r="D168"/>
  <c r="C168"/>
  <c r="B168"/>
  <c r="A168"/>
  <c r="BR167"/>
  <c r="BQ167"/>
  <c r="BP167"/>
  <c r="BO167"/>
  <c r="BM167"/>
  <c r="BL167"/>
  <c r="BK167"/>
  <c r="BJ167"/>
  <c r="BI167"/>
  <c r="BH167"/>
  <c r="BG167"/>
  <c r="BF167"/>
  <c r="BE167"/>
  <c r="BD167"/>
  <c r="BC167"/>
  <c r="AQ167"/>
  <c r="AP167"/>
  <c r="AN167"/>
  <c r="AM167"/>
  <c r="AK167"/>
  <c r="AH167"/>
  <c r="AE167"/>
  <c r="D167"/>
  <c r="C167"/>
  <c r="B167"/>
  <c r="A167"/>
  <c r="BR166"/>
  <c r="BQ166"/>
  <c r="BP166"/>
  <c r="BO166"/>
  <c r="BM166"/>
  <c r="BL166"/>
  <c r="BK166"/>
  <c r="BJ166"/>
  <c r="BI166"/>
  <c r="BH166"/>
  <c r="BG166"/>
  <c r="BF166"/>
  <c r="BE166"/>
  <c r="BD166"/>
  <c r="BC166"/>
  <c r="AQ166"/>
  <c r="AP166"/>
  <c r="AN166"/>
  <c r="AM166"/>
  <c r="AK166"/>
  <c r="AH166"/>
  <c r="AE166"/>
  <c r="D166"/>
  <c r="C166"/>
  <c r="B166"/>
  <c r="A166"/>
  <c r="BR165"/>
  <c r="BQ165"/>
  <c r="BP165"/>
  <c r="BO165"/>
  <c r="BM165"/>
  <c r="BL165"/>
  <c r="BK165"/>
  <c r="BJ165"/>
  <c r="BI165"/>
  <c r="BH165"/>
  <c r="BG165"/>
  <c r="BF165"/>
  <c r="BE165"/>
  <c r="BD165"/>
  <c r="BC165"/>
  <c r="AQ165"/>
  <c r="AP165"/>
  <c r="AN165"/>
  <c r="AM165"/>
  <c r="AK165"/>
  <c r="AH165"/>
  <c r="AE165"/>
  <c r="D165"/>
  <c r="C165"/>
  <c r="B165"/>
  <c r="A165"/>
  <c r="BR164"/>
  <c r="BQ164"/>
  <c r="BP164"/>
  <c r="BO164"/>
  <c r="BM164"/>
  <c r="BL164"/>
  <c r="BK164"/>
  <c r="BJ164"/>
  <c r="BI164"/>
  <c r="BH164"/>
  <c r="BG164"/>
  <c r="BF164"/>
  <c r="BE164"/>
  <c r="BD164"/>
  <c r="BC164"/>
  <c r="AQ164"/>
  <c r="AP164"/>
  <c r="AN164"/>
  <c r="AM164"/>
  <c r="AK164"/>
  <c r="AH164"/>
  <c r="AE164"/>
  <c r="D164"/>
  <c r="C164"/>
  <c r="B164"/>
  <c r="A164"/>
  <c r="BR163"/>
  <c r="BQ163"/>
  <c r="BP163"/>
  <c r="BO163"/>
  <c r="BM163"/>
  <c r="BL163"/>
  <c r="BK163"/>
  <c r="BJ163"/>
  <c r="BI163"/>
  <c r="BH163"/>
  <c r="BG163"/>
  <c r="BF163"/>
  <c r="BE163"/>
  <c r="BD163"/>
  <c r="BC163"/>
  <c r="AQ163"/>
  <c r="AP163"/>
  <c r="AN163"/>
  <c r="AM163"/>
  <c r="AK163"/>
  <c r="AH163"/>
  <c r="AE163"/>
  <c r="D163"/>
  <c r="C163"/>
  <c r="B163"/>
  <c r="A163"/>
  <c r="BR162"/>
  <c r="BQ162"/>
  <c r="BP162"/>
  <c r="BO162"/>
  <c r="BM162"/>
  <c r="BL162"/>
  <c r="BK162"/>
  <c r="BJ162"/>
  <c r="BI162"/>
  <c r="BH162"/>
  <c r="BG162"/>
  <c r="BF162"/>
  <c r="BE162"/>
  <c r="BD162"/>
  <c r="BC162"/>
  <c r="AQ162"/>
  <c r="AP162"/>
  <c r="AN162"/>
  <c r="AM162"/>
  <c r="AK162"/>
  <c r="AH162"/>
  <c r="AE162"/>
  <c r="D162"/>
  <c r="C162"/>
  <c r="B162"/>
  <c r="A162"/>
  <c r="BR161"/>
  <c r="BQ161"/>
  <c r="BP161"/>
  <c r="BO161"/>
  <c r="BM161"/>
  <c r="BL161"/>
  <c r="BK161"/>
  <c r="BJ161"/>
  <c r="BI161"/>
  <c r="BH161"/>
  <c r="BG161"/>
  <c r="BF161"/>
  <c r="BE161"/>
  <c r="BD161"/>
  <c r="BC161"/>
  <c r="AQ161"/>
  <c r="AP161"/>
  <c r="AN161"/>
  <c r="AM161"/>
  <c r="AK161"/>
  <c r="AH161"/>
  <c r="AE161"/>
  <c r="D161"/>
  <c r="C161"/>
  <c r="B161"/>
  <c r="A161"/>
  <c r="BR160"/>
  <c r="BQ160"/>
  <c r="BP160"/>
  <c r="BO160"/>
  <c r="BM160"/>
  <c r="BL160"/>
  <c r="BK160"/>
  <c r="BJ160"/>
  <c r="BI160"/>
  <c r="BH160"/>
  <c r="BG160"/>
  <c r="BF160"/>
  <c r="BE160"/>
  <c r="BD160"/>
  <c r="BC160"/>
  <c r="AQ160"/>
  <c r="AP160"/>
  <c r="AN160"/>
  <c r="AM160"/>
  <c r="AK160"/>
  <c r="AH160"/>
  <c r="AE160"/>
  <c r="D160"/>
  <c r="C160"/>
  <c r="B160"/>
  <c r="A160"/>
  <c r="BR159"/>
  <c r="BQ159"/>
  <c r="BP159"/>
  <c r="BO159"/>
  <c r="BM159"/>
  <c r="BL159"/>
  <c r="BK159"/>
  <c r="BJ159"/>
  <c r="BI159"/>
  <c r="BH159"/>
  <c r="BG159"/>
  <c r="BF159"/>
  <c r="BE159"/>
  <c r="BD159"/>
  <c r="BC159"/>
  <c r="AQ159"/>
  <c r="AP159"/>
  <c r="AN159"/>
  <c r="AM159"/>
  <c r="AK159"/>
  <c r="AH159"/>
  <c r="AE159"/>
  <c r="D159"/>
  <c r="C159"/>
  <c r="B159"/>
  <c r="A159"/>
  <c r="BR158"/>
  <c r="BQ158"/>
  <c r="BP158"/>
  <c r="BO158"/>
  <c r="BM158"/>
  <c r="BL158"/>
  <c r="BK158"/>
  <c r="BJ158"/>
  <c r="BI158"/>
  <c r="BH158"/>
  <c r="BG158"/>
  <c r="BF158"/>
  <c r="BE158"/>
  <c r="BD158"/>
  <c r="BC158"/>
  <c r="AQ158"/>
  <c r="AP158"/>
  <c r="AN158"/>
  <c r="AM158"/>
  <c r="AK158"/>
  <c r="AH158"/>
  <c r="AE158"/>
  <c r="D158"/>
  <c r="C158"/>
  <c r="B158"/>
  <c r="A158"/>
  <c r="BR157"/>
  <c r="BQ157"/>
  <c r="BP157"/>
  <c r="BO157"/>
  <c r="BM157"/>
  <c r="BL157"/>
  <c r="BK157"/>
  <c r="BJ157"/>
  <c r="BI157"/>
  <c r="BH157"/>
  <c r="BG157"/>
  <c r="BF157"/>
  <c r="BE157"/>
  <c r="BD157"/>
  <c r="BC157"/>
  <c r="AQ157"/>
  <c r="AP157"/>
  <c r="AN157"/>
  <c r="AM157"/>
  <c r="AK157"/>
  <c r="AH157"/>
  <c r="AE157"/>
  <c r="D157"/>
  <c r="C157"/>
  <c r="B157"/>
  <c r="A157"/>
  <c r="BR156"/>
  <c r="BQ156"/>
  <c r="BP156"/>
  <c r="BO156"/>
  <c r="BM156"/>
  <c r="BL156"/>
  <c r="BK156"/>
  <c r="BJ156"/>
  <c r="BI156"/>
  <c r="BH156"/>
  <c r="BG156"/>
  <c r="BF156"/>
  <c r="BE156"/>
  <c r="BD156"/>
  <c r="BC156"/>
  <c r="AQ156"/>
  <c r="AP156"/>
  <c r="AN156"/>
  <c r="AM156"/>
  <c r="AK156"/>
  <c r="AH156"/>
  <c r="AE156"/>
  <c r="D156"/>
  <c r="C156"/>
  <c r="B156"/>
  <c r="A156"/>
  <c r="BR155"/>
  <c r="BQ155"/>
  <c r="BP155"/>
  <c r="BO155"/>
  <c r="BM155"/>
  <c r="BL155"/>
  <c r="BK155"/>
  <c r="BJ155"/>
  <c r="BI155"/>
  <c r="BH155"/>
  <c r="BG155"/>
  <c r="BF155"/>
  <c r="BE155"/>
  <c r="BD155"/>
  <c r="BC155"/>
  <c r="AQ155"/>
  <c r="AP155"/>
  <c r="AN155"/>
  <c r="AM155"/>
  <c r="AK155"/>
  <c r="AH155"/>
  <c r="AE155"/>
  <c r="D155"/>
  <c r="C155"/>
  <c r="B155"/>
  <c r="A155"/>
  <c r="BR154"/>
  <c r="BQ154"/>
  <c r="BP154"/>
  <c r="BO154"/>
  <c r="BM154"/>
  <c r="BL154"/>
  <c r="BK154"/>
  <c r="BJ154"/>
  <c r="BI154"/>
  <c r="BH154"/>
  <c r="BG154"/>
  <c r="BF154"/>
  <c r="BE154"/>
  <c r="BD154"/>
  <c r="BC154"/>
  <c r="AQ154"/>
  <c r="AP154"/>
  <c r="AN154"/>
  <c r="AM154"/>
  <c r="AK154"/>
  <c r="AH154"/>
  <c r="AE154"/>
  <c r="D154"/>
  <c r="C154"/>
  <c r="B154"/>
  <c r="A154"/>
  <c r="BR153"/>
  <c r="BQ153"/>
  <c r="BP153"/>
  <c r="BO153"/>
  <c r="BM153"/>
  <c r="BL153"/>
  <c r="BK153"/>
  <c r="BJ153"/>
  <c r="BI153"/>
  <c r="BH153"/>
  <c r="BG153"/>
  <c r="BF153"/>
  <c r="BE153"/>
  <c r="BD153"/>
  <c r="BC153"/>
  <c r="AQ153"/>
  <c r="AP153"/>
  <c r="AN153"/>
  <c r="AM153"/>
  <c r="AK153"/>
  <c r="AH153"/>
  <c r="AE153"/>
  <c r="D153"/>
  <c r="C153"/>
  <c r="B153"/>
  <c r="A153"/>
  <c r="BR152"/>
  <c r="BQ152"/>
  <c r="BP152"/>
  <c r="BO152"/>
  <c r="BM152"/>
  <c r="BL152"/>
  <c r="BK152"/>
  <c r="BJ152"/>
  <c r="BI152"/>
  <c r="BH152"/>
  <c r="BG152"/>
  <c r="BF152"/>
  <c r="BE152"/>
  <c r="BD152"/>
  <c r="BC152"/>
  <c r="AQ152"/>
  <c r="AP152"/>
  <c r="AN152"/>
  <c r="AM152"/>
  <c r="AK152"/>
  <c r="AH152"/>
  <c r="AE152"/>
  <c r="D152"/>
  <c r="C152"/>
  <c r="B152"/>
  <c r="A152"/>
  <c r="BR151"/>
  <c r="BQ151"/>
  <c r="BP151"/>
  <c r="BO151"/>
  <c r="BM151"/>
  <c r="BL151"/>
  <c r="BK151"/>
  <c r="BJ151"/>
  <c r="BI151"/>
  <c r="BH151"/>
  <c r="BG151"/>
  <c r="BF151"/>
  <c r="BE151"/>
  <c r="BD151"/>
  <c r="BC151"/>
  <c r="AQ151"/>
  <c r="AP151"/>
  <c r="AN151"/>
  <c r="AM151"/>
  <c r="AK151"/>
  <c r="AH151"/>
  <c r="AE151"/>
  <c r="D151"/>
  <c r="C151"/>
  <c r="B151"/>
  <c r="A151"/>
  <c r="BR150"/>
  <c r="BQ150"/>
  <c r="BP150"/>
  <c r="BO150"/>
  <c r="BM150"/>
  <c r="BL150"/>
  <c r="BK150"/>
  <c r="BJ150"/>
  <c r="BI150"/>
  <c r="BH150"/>
  <c r="BG150"/>
  <c r="BF150"/>
  <c r="BE150"/>
  <c r="BD150"/>
  <c r="BC150"/>
  <c r="AQ150"/>
  <c r="AP150"/>
  <c r="AN150"/>
  <c r="AM150"/>
  <c r="AK150"/>
  <c r="AH150"/>
  <c r="AE150"/>
  <c r="D150"/>
  <c r="C150"/>
  <c r="B150"/>
  <c r="A150"/>
  <c r="BR149"/>
  <c r="BQ149"/>
  <c r="BP149"/>
  <c r="BO149"/>
  <c r="BM149"/>
  <c r="BL149"/>
  <c r="BK149"/>
  <c r="BJ149"/>
  <c r="BI149"/>
  <c r="BH149"/>
  <c r="BG149"/>
  <c r="BF149"/>
  <c r="BE149"/>
  <c r="BD149"/>
  <c r="BC149"/>
  <c r="AQ149"/>
  <c r="AP149"/>
  <c r="AN149"/>
  <c r="AM149"/>
  <c r="AK149"/>
  <c r="AH149"/>
  <c r="AE149"/>
  <c r="D149"/>
  <c r="C149"/>
  <c r="B149"/>
  <c r="A149"/>
  <c r="BR148"/>
  <c r="BQ148"/>
  <c r="BP148"/>
  <c r="BO148"/>
  <c r="BM148"/>
  <c r="BL148"/>
  <c r="BK148"/>
  <c r="BJ148"/>
  <c r="BI148"/>
  <c r="BH148"/>
  <c r="BG148"/>
  <c r="BF148"/>
  <c r="BE148"/>
  <c r="BD148"/>
  <c r="BC148"/>
  <c r="AQ148"/>
  <c r="AP148"/>
  <c r="AN148"/>
  <c r="AM148"/>
  <c r="AK148"/>
  <c r="AH148"/>
  <c r="AE148"/>
  <c r="D148"/>
  <c r="C148"/>
  <c r="B148"/>
  <c r="A148"/>
  <c r="BR147"/>
  <c r="BQ147"/>
  <c r="BP147"/>
  <c r="BO147"/>
  <c r="BM147"/>
  <c r="BL147"/>
  <c r="BK147"/>
  <c r="BJ147"/>
  <c r="BI147"/>
  <c r="BH147"/>
  <c r="BG147"/>
  <c r="BF147"/>
  <c r="BE147"/>
  <c r="BD147"/>
  <c r="BC147"/>
  <c r="AQ147"/>
  <c r="AP147"/>
  <c r="AN147"/>
  <c r="AM147"/>
  <c r="AK147"/>
  <c r="AH147"/>
  <c r="AE147"/>
  <c r="D147"/>
  <c r="C147"/>
  <c r="B147"/>
  <c r="A147"/>
  <c r="BR146"/>
  <c r="BQ146"/>
  <c r="BP146"/>
  <c r="BO146"/>
  <c r="BM146"/>
  <c r="BL146"/>
  <c r="BK146"/>
  <c r="BJ146"/>
  <c r="BI146"/>
  <c r="BH146"/>
  <c r="BG146"/>
  <c r="BF146"/>
  <c r="BE146"/>
  <c r="BD146"/>
  <c r="BC146"/>
  <c r="AQ146"/>
  <c r="AP146"/>
  <c r="AN146"/>
  <c r="AM146"/>
  <c r="AK146"/>
  <c r="AH146"/>
  <c r="AE146"/>
  <c r="D146"/>
  <c r="C146"/>
  <c r="B146"/>
  <c r="A146"/>
  <c r="BR145"/>
  <c r="BQ145"/>
  <c r="BP145"/>
  <c r="BO145"/>
  <c r="BM145"/>
  <c r="BL145"/>
  <c r="BK145"/>
  <c r="BJ145"/>
  <c r="BI145"/>
  <c r="BH145"/>
  <c r="BG145"/>
  <c r="BF145"/>
  <c r="BE145"/>
  <c r="BD145"/>
  <c r="BC145"/>
  <c r="AQ145"/>
  <c r="AP145"/>
  <c r="AN145"/>
  <c r="AM145"/>
  <c r="AK145"/>
  <c r="AH145"/>
  <c r="AE145"/>
  <c r="D145"/>
  <c r="C145"/>
  <c r="B145"/>
  <c r="A145"/>
  <c r="BR144"/>
  <c r="BQ144"/>
  <c r="BP144"/>
  <c r="BO144"/>
  <c r="BM144"/>
  <c r="BL144"/>
  <c r="BK144"/>
  <c r="BJ144"/>
  <c r="BI144"/>
  <c r="BH144"/>
  <c r="BG144"/>
  <c r="BF144"/>
  <c r="BE144"/>
  <c r="BD144"/>
  <c r="BC144"/>
  <c r="AQ144"/>
  <c r="AP144"/>
  <c r="AN144"/>
  <c r="AM144"/>
  <c r="AK144"/>
  <c r="AH144"/>
  <c r="AE144"/>
  <c r="D144"/>
  <c r="C144"/>
  <c r="B144"/>
  <c r="A144"/>
  <c r="BR143"/>
  <c r="BQ143"/>
  <c r="BP143"/>
  <c r="BO143"/>
  <c r="BM143"/>
  <c r="BL143"/>
  <c r="BK143"/>
  <c r="BJ143"/>
  <c r="BI143"/>
  <c r="BH143"/>
  <c r="BG143"/>
  <c r="BF143"/>
  <c r="BE143"/>
  <c r="BD143"/>
  <c r="BC143"/>
  <c r="AQ143"/>
  <c r="AP143"/>
  <c r="AN143"/>
  <c r="AM143"/>
  <c r="AK143"/>
  <c r="AH143"/>
  <c r="AE143"/>
  <c r="D143"/>
  <c r="C143"/>
  <c r="B143"/>
  <c r="A143"/>
  <c r="BR142"/>
  <c r="BQ142"/>
  <c r="BP142"/>
  <c r="BO142"/>
  <c r="BM142"/>
  <c r="BL142"/>
  <c r="BK142"/>
  <c r="BJ142"/>
  <c r="BI142"/>
  <c r="BH142"/>
  <c r="BG142"/>
  <c r="BF142"/>
  <c r="BE142"/>
  <c r="BD142"/>
  <c r="BC142"/>
  <c r="AQ142"/>
  <c r="AP142"/>
  <c r="AN142"/>
  <c r="AM142"/>
  <c r="AK142"/>
  <c r="AH142"/>
  <c r="AE142"/>
  <c r="D142"/>
  <c r="C142"/>
  <c r="B142"/>
  <c r="A142"/>
  <c r="BR141"/>
  <c r="BQ141"/>
  <c r="BP141"/>
  <c r="BO141"/>
  <c r="BM141"/>
  <c r="BL141"/>
  <c r="BK141"/>
  <c r="BJ141"/>
  <c r="BI141"/>
  <c r="BH141"/>
  <c r="BG141"/>
  <c r="BF141"/>
  <c r="BE141"/>
  <c r="BD141"/>
  <c r="BC141"/>
  <c r="AQ141"/>
  <c r="AP141"/>
  <c r="AN141"/>
  <c r="AM141"/>
  <c r="AK141"/>
  <c r="AH141"/>
  <c r="AE141"/>
  <c r="D141"/>
  <c r="C141"/>
  <c r="B141"/>
  <c r="A141"/>
  <c r="BR140"/>
  <c r="BQ140"/>
  <c r="BP140"/>
  <c r="BO140"/>
  <c r="BM140"/>
  <c r="BL140"/>
  <c r="BK140"/>
  <c r="BJ140"/>
  <c r="BI140"/>
  <c r="BH140"/>
  <c r="BG140"/>
  <c r="BF140"/>
  <c r="BE140"/>
  <c r="BD140"/>
  <c r="BC140"/>
  <c r="AQ140"/>
  <c r="AP140"/>
  <c r="AN140"/>
  <c r="AM140"/>
  <c r="AK140"/>
  <c r="AH140"/>
  <c r="AE140"/>
  <c r="D140"/>
  <c r="C140"/>
  <c r="B140"/>
  <c r="A140"/>
  <c r="BR139"/>
  <c r="BQ139"/>
  <c r="BP139"/>
  <c r="BO139"/>
  <c r="BM139"/>
  <c r="BL139"/>
  <c r="BK139"/>
  <c r="BJ139"/>
  <c r="BI139"/>
  <c r="BH139"/>
  <c r="BG139"/>
  <c r="BF139"/>
  <c r="BE139"/>
  <c r="BD139"/>
  <c r="BC139"/>
  <c r="AQ139"/>
  <c r="AP139"/>
  <c r="AN139"/>
  <c r="AM139"/>
  <c r="AK139"/>
  <c r="AH139"/>
  <c r="AE139"/>
  <c r="D139"/>
  <c r="C139"/>
  <c r="B139"/>
  <c r="A139"/>
  <c r="BR138"/>
  <c r="BQ138"/>
  <c r="BP138"/>
  <c r="BO138"/>
  <c r="BM138"/>
  <c r="BL138"/>
  <c r="BK138"/>
  <c r="BJ138"/>
  <c r="BI138"/>
  <c r="BH138"/>
  <c r="BG138"/>
  <c r="BF138"/>
  <c r="BE138"/>
  <c r="BD138"/>
  <c r="BC138"/>
  <c r="AQ138"/>
  <c r="AP138"/>
  <c r="AN138"/>
  <c r="AM138"/>
  <c r="AK138"/>
  <c r="AH138"/>
  <c r="AE138"/>
  <c r="D138"/>
  <c r="C138"/>
  <c r="B138"/>
  <c r="A138"/>
  <c r="BR137"/>
  <c r="BQ137"/>
  <c r="BP137"/>
  <c r="BO137"/>
  <c r="BM137"/>
  <c r="BL137"/>
  <c r="BK137"/>
  <c r="BJ137"/>
  <c r="BI137"/>
  <c r="BH137"/>
  <c r="BG137"/>
  <c r="BF137"/>
  <c r="BE137"/>
  <c r="BD137"/>
  <c r="BC137"/>
  <c r="AQ137"/>
  <c r="AP137"/>
  <c r="AN137"/>
  <c r="AM137"/>
  <c r="AK137"/>
  <c r="AH137"/>
  <c r="AE137"/>
  <c r="D137"/>
  <c r="C137"/>
  <c r="B137"/>
  <c r="A137"/>
  <c r="BR136"/>
  <c r="BQ136"/>
  <c r="BP136"/>
  <c r="BO136"/>
  <c r="BM136"/>
  <c r="BL136"/>
  <c r="BK136"/>
  <c r="BJ136"/>
  <c r="BI136"/>
  <c r="BH136"/>
  <c r="BG136"/>
  <c r="BF136"/>
  <c r="BE136"/>
  <c r="BD136"/>
  <c r="BC136"/>
  <c r="AQ136"/>
  <c r="AP136"/>
  <c r="AN136"/>
  <c r="AM136"/>
  <c r="AK136"/>
  <c r="AH136"/>
  <c r="AE136"/>
  <c r="D136"/>
  <c r="C136"/>
  <c r="B136"/>
  <c r="A136"/>
  <c r="BR135"/>
  <c r="BQ135"/>
  <c r="BP135"/>
  <c r="BO135"/>
  <c r="BM135"/>
  <c r="BL135"/>
  <c r="BK135"/>
  <c r="BJ135"/>
  <c r="BI135"/>
  <c r="BH135"/>
  <c r="BG135"/>
  <c r="BF135"/>
  <c r="BE135"/>
  <c r="BD135"/>
  <c r="BC135"/>
  <c r="AQ135"/>
  <c r="AP135"/>
  <c r="AN135"/>
  <c r="AM135"/>
  <c r="AK135"/>
  <c r="AH135"/>
  <c r="AE135"/>
  <c r="D135"/>
  <c r="C135"/>
  <c r="B135"/>
  <c r="A135"/>
  <c r="BR134"/>
  <c r="BQ134"/>
  <c r="BP134"/>
  <c r="BO134"/>
  <c r="BM134"/>
  <c r="BL134"/>
  <c r="BK134"/>
  <c r="BJ134"/>
  <c r="BI134"/>
  <c r="BH134"/>
  <c r="BG134"/>
  <c r="BF134"/>
  <c r="BE134"/>
  <c r="BD134"/>
  <c r="BC134"/>
  <c r="AQ134"/>
  <c r="AP134"/>
  <c r="AN134"/>
  <c r="AM134"/>
  <c r="AK134"/>
  <c r="AH134"/>
  <c r="AE134"/>
  <c r="D134"/>
  <c r="C134"/>
  <c r="B134"/>
  <c r="A134"/>
  <c r="BR133"/>
  <c r="BQ133"/>
  <c r="BP133"/>
  <c r="BO133"/>
  <c r="BM133"/>
  <c r="BL133"/>
  <c r="BK133"/>
  <c r="BJ133"/>
  <c r="BI133"/>
  <c r="BH133"/>
  <c r="BG133"/>
  <c r="BF133"/>
  <c r="BE133"/>
  <c r="BD133"/>
  <c r="BC133"/>
  <c r="AQ133"/>
  <c r="AP133"/>
  <c r="AN133"/>
  <c r="AM133"/>
  <c r="AK133"/>
  <c r="AH133"/>
  <c r="AE133"/>
  <c r="D133"/>
  <c r="C133"/>
  <c r="B133"/>
  <c r="A133"/>
  <c r="BR132"/>
  <c r="BQ132"/>
  <c r="BP132"/>
  <c r="BO132"/>
  <c r="BM132"/>
  <c r="BL132"/>
  <c r="BK132"/>
  <c r="BJ132"/>
  <c r="BI132"/>
  <c r="BH132"/>
  <c r="BG132"/>
  <c r="BF132"/>
  <c r="BE132"/>
  <c r="BD132"/>
  <c r="BC132"/>
  <c r="AQ132"/>
  <c r="AP132"/>
  <c r="AN132"/>
  <c r="AM132"/>
  <c r="AK132"/>
  <c r="AH132"/>
  <c r="AE132"/>
  <c r="D132"/>
  <c r="C132"/>
  <c r="B132"/>
  <c r="A132"/>
  <c r="BR131"/>
  <c r="BQ131"/>
  <c r="BP131"/>
  <c r="BO131"/>
  <c r="BM131"/>
  <c r="BL131"/>
  <c r="BK131"/>
  <c r="BJ131"/>
  <c r="BI131"/>
  <c r="BH131"/>
  <c r="BG131"/>
  <c r="BF131"/>
  <c r="BE131"/>
  <c r="BD131"/>
  <c r="BC131"/>
  <c r="AQ131"/>
  <c r="AP131"/>
  <c r="AN131"/>
  <c r="AM131"/>
  <c r="AK131"/>
  <c r="AH131"/>
  <c r="AE131"/>
  <c r="D131"/>
  <c r="C131"/>
  <c r="B131"/>
  <c r="A131"/>
  <c r="BR130"/>
  <c r="BQ130"/>
  <c r="BP130"/>
  <c r="BO130"/>
  <c r="BM130"/>
  <c r="BL130"/>
  <c r="BK130"/>
  <c r="BJ130"/>
  <c r="BI130"/>
  <c r="BH130"/>
  <c r="BG130"/>
  <c r="BF130"/>
  <c r="BE130"/>
  <c r="BD130"/>
  <c r="BC130"/>
  <c r="AQ130"/>
  <c r="AP130"/>
  <c r="AN130"/>
  <c r="AM130"/>
  <c r="AK130"/>
  <c r="AH130"/>
  <c r="AE130"/>
  <c r="D130"/>
  <c r="C130"/>
  <c r="B130"/>
  <c r="A130"/>
  <c r="BR129"/>
  <c r="BQ129"/>
  <c r="BP129"/>
  <c r="BO129"/>
  <c r="BM129"/>
  <c r="BL129"/>
  <c r="BK129"/>
  <c r="BJ129"/>
  <c r="BI129"/>
  <c r="BH129"/>
  <c r="BG129"/>
  <c r="BF129"/>
  <c r="BE129"/>
  <c r="BD129"/>
  <c r="BC129"/>
  <c r="AQ129"/>
  <c r="AP129"/>
  <c r="AN129"/>
  <c r="AM129"/>
  <c r="AK129"/>
  <c r="AH129"/>
  <c r="AE129"/>
  <c r="D129"/>
  <c r="C129"/>
  <c r="B129"/>
  <c r="A129"/>
  <c r="BR128"/>
  <c r="BQ128"/>
  <c r="BP128"/>
  <c r="BO128"/>
  <c r="BM128"/>
  <c r="BL128"/>
  <c r="BK128"/>
  <c r="BJ128"/>
  <c r="BI128"/>
  <c r="BH128"/>
  <c r="BG128"/>
  <c r="BF128"/>
  <c r="BE128"/>
  <c r="BD128"/>
  <c r="BC128"/>
  <c r="AQ128"/>
  <c r="AP128"/>
  <c r="AN128"/>
  <c r="AM128"/>
  <c r="AK128"/>
  <c r="AH128"/>
  <c r="AE128"/>
  <c r="D128"/>
  <c r="C128"/>
  <c r="B128"/>
  <c r="A128"/>
  <c r="BR127"/>
  <c r="BQ127"/>
  <c r="BP127"/>
  <c r="BO127"/>
  <c r="BM127"/>
  <c r="BL127"/>
  <c r="BK127"/>
  <c r="BJ127"/>
  <c r="BI127"/>
  <c r="BH127"/>
  <c r="BG127"/>
  <c r="BF127"/>
  <c r="BE127"/>
  <c r="BD127"/>
  <c r="BC127"/>
  <c r="AQ127"/>
  <c r="AP127"/>
  <c r="AN127"/>
  <c r="AM127"/>
  <c r="AK127"/>
  <c r="AH127"/>
  <c r="AE127"/>
  <c r="D127"/>
  <c r="C127"/>
  <c r="B127"/>
  <c r="A127"/>
  <c r="BR126"/>
  <c r="BQ126"/>
  <c r="BP126"/>
  <c r="BO126"/>
  <c r="BM126"/>
  <c r="BL126"/>
  <c r="BK126"/>
  <c r="BJ126"/>
  <c r="BI126"/>
  <c r="BH126"/>
  <c r="BG126"/>
  <c r="BF126"/>
  <c r="BE126"/>
  <c r="BD126"/>
  <c r="BC126"/>
  <c r="AQ126"/>
  <c r="AP126"/>
  <c r="AN126"/>
  <c r="AM126"/>
  <c r="AK126"/>
  <c r="AH126"/>
  <c r="AE126"/>
  <c r="D126"/>
  <c r="C126"/>
  <c r="B126"/>
  <c r="A126"/>
  <c r="BR125"/>
  <c r="BQ125"/>
  <c r="BP125"/>
  <c r="BO125"/>
  <c r="BM125"/>
  <c r="BL125"/>
  <c r="BK125"/>
  <c r="BJ125"/>
  <c r="BI125"/>
  <c r="BH125"/>
  <c r="BG125"/>
  <c r="BF125"/>
  <c r="BE125"/>
  <c r="BD125"/>
  <c r="BC125"/>
  <c r="AQ125"/>
  <c r="AP125"/>
  <c r="AN125"/>
  <c r="AM125"/>
  <c r="AK125"/>
  <c r="AH125"/>
  <c r="AE125"/>
  <c r="D125"/>
  <c r="C125"/>
  <c r="B125"/>
  <c r="A125"/>
  <c r="BR124"/>
  <c r="BQ124"/>
  <c r="BP124"/>
  <c r="BO124"/>
  <c r="BM124"/>
  <c r="BL124"/>
  <c r="BK124"/>
  <c r="BJ124"/>
  <c r="BI124"/>
  <c r="BH124"/>
  <c r="BG124"/>
  <c r="BF124"/>
  <c r="BE124"/>
  <c r="BD124"/>
  <c r="BC124"/>
  <c r="AQ124"/>
  <c r="AP124"/>
  <c r="AN124"/>
  <c r="AM124"/>
  <c r="AK124"/>
  <c r="AH124"/>
  <c r="AE124"/>
  <c r="D124"/>
  <c r="C124"/>
  <c r="B124"/>
  <c r="A124"/>
  <c r="BR123"/>
  <c r="BQ123"/>
  <c r="BP123"/>
  <c r="BO123"/>
  <c r="BM123"/>
  <c r="BL123"/>
  <c r="BK123"/>
  <c r="BJ123"/>
  <c r="BI123"/>
  <c r="BH123"/>
  <c r="BG123"/>
  <c r="BF123"/>
  <c r="BE123"/>
  <c r="BD123"/>
  <c r="BC123"/>
  <c r="AQ123"/>
  <c r="AP123"/>
  <c r="AN123"/>
  <c r="AM123"/>
  <c r="AK123"/>
  <c r="AH123"/>
  <c r="AE123"/>
  <c r="D123"/>
  <c r="C123"/>
  <c r="B123"/>
  <c r="A123"/>
  <c r="BR122"/>
  <c r="BQ122"/>
  <c r="BP122"/>
  <c r="BO122"/>
  <c r="BM122"/>
  <c r="BL122"/>
  <c r="BK122"/>
  <c r="BJ122"/>
  <c r="BI122"/>
  <c r="BH122"/>
  <c r="BG122"/>
  <c r="BF122"/>
  <c r="BE122"/>
  <c r="BD122"/>
  <c r="BC122"/>
  <c r="AQ122"/>
  <c r="AP122"/>
  <c r="AN122"/>
  <c r="AM122"/>
  <c r="AK122"/>
  <c r="AH122"/>
  <c r="AE122"/>
  <c r="D122"/>
  <c r="C122"/>
  <c r="B122"/>
  <c r="A122"/>
  <c r="BR121"/>
  <c r="BQ121"/>
  <c r="BP121"/>
  <c r="BO121"/>
  <c r="BM121"/>
  <c r="BL121"/>
  <c r="BK121"/>
  <c r="BJ121"/>
  <c r="BI121"/>
  <c r="BH121"/>
  <c r="BG121"/>
  <c r="BF121"/>
  <c r="BE121"/>
  <c r="BD121"/>
  <c r="BC121"/>
  <c r="AQ121"/>
  <c r="AP121"/>
  <c r="AN121"/>
  <c r="AM121"/>
  <c r="AK121"/>
  <c r="AH121"/>
  <c r="AE121"/>
  <c r="D121"/>
  <c r="C121"/>
  <c r="B121"/>
  <c r="A121"/>
  <c r="BR120"/>
  <c r="BQ120"/>
  <c r="BP120"/>
  <c r="BO120"/>
  <c r="BM120"/>
  <c r="BL120"/>
  <c r="BK120"/>
  <c r="BJ120"/>
  <c r="BI120"/>
  <c r="BH120"/>
  <c r="BG120"/>
  <c r="BF120"/>
  <c r="BE120"/>
  <c r="BD120"/>
  <c r="BC120"/>
  <c r="AQ120"/>
  <c r="AP120"/>
  <c r="AN120"/>
  <c r="AM120"/>
  <c r="AK120"/>
  <c r="AH120"/>
  <c r="AE120"/>
  <c r="D120"/>
  <c r="C120"/>
  <c r="B120"/>
  <c r="A120"/>
  <c r="BR119"/>
  <c r="BQ119"/>
  <c r="BP119"/>
  <c r="BO119"/>
  <c r="BM119"/>
  <c r="BL119"/>
  <c r="BK119"/>
  <c r="BJ119"/>
  <c r="BI119"/>
  <c r="BH119"/>
  <c r="BG119"/>
  <c r="BF119"/>
  <c r="BE119"/>
  <c r="BD119"/>
  <c r="BC119"/>
  <c r="AQ119"/>
  <c r="AP119"/>
  <c r="AN119"/>
  <c r="AM119"/>
  <c r="AK119"/>
  <c r="AH119"/>
  <c r="AE119"/>
  <c r="D119"/>
  <c r="C119"/>
  <c r="B119"/>
  <c r="A119"/>
  <c r="BR118"/>
  <c r="BQ118"/>
  <c r="BP118"/>
  <c r="BO118"/>
  <c r="BM118"/>
  <c r="BL118"/>
  <c r="BK118"/>
  <c r="BJ118"/>
  <c r="BI118"/>
  <c r="BH118"/>
  <c r="BG118"/>
  <c r="BF118"/>
  <c r="BE118"/>
  <c r="BD118"/>
  <c r="BC118"/>
  <c r="AQ118"/>
  <c r="AP118"/>
  <c r="AN118"/>
  <c r="AM118"/>
  <c r="AK118"/>
  <c r="AH118"/>
  <c r="AE118"/>
  <c r="D118"/>
  <c r="C118"/>
  <c r="B118"/>
  <c r="A118"/>
  <c r="BR117"/>
  <c r="BQ117"/>
  <c r="BP117"/>
  <c r="BO117"/>
  <c r="BM117"/>
  <c r="BL117"/>
  <c r="BK117"/>
  <c r="BJ117"/>
  <c r="BI117"/>
  <c r="BH117"/>
  <c r="BG117"/>
  <c r="BF117"/>
  <c r="BE117"/>
  <c r="BD117"/>
  <c r="BC117"/>
  <c r="AQ117"/>
  <c r="AP117"/>
  <c r="AN117"/>
  <c r="AM117"/>
  <c r="AK117"/>
  <c r="AH117"/>
  <c r="AE117"/>
  <c r="D117"/>
  <c r="C117"/>
  <c r="B117"/>
  <c r="A117"/>
  <c r="BR116"/>
  <c r="BQ116"/>
  <c r="BP116"/>
  <c r="BO116"/>
  <c r="BM116"/>
  <c r="BL116"/>
  <c r="BK116"/>
  <c r="BJ116"/>
  <c r="BI116"/>
  <c r="BH116"/>
  <c r="BG116"/>
  <c r="BF116"/>
  <c r="BE116"/>
  <c r="BD116"/>
  <c r="BC116"/>
  <c r="AQ116"/>
  <c r="AP116"/>
  <c r="AN116"/>
  <c r="AM116"/>
  <c r="AK116"/>
  <c r="AH116"/>
  <c r="AE116"/>
  <c r="D116"/>
  <c r="C116"/>
  <c r="B116"/>
  <c r="A116"/>
  <c r="BR115"/>
  <c r="BQ115"/>
  <c r="BP115"/>
  <c r="BO115"/>
  <c r="BM115"/>
  <c r="BL115"/>
  <c r="BK115"/>
  <c r="BJ115"/>
  <c r="BI115"/>
  <c r="BH115"/>
  <c r="BG115"/>
  <c r="BF115"/>
  <c r="BE115"/>
  <c r="BD115"/>
  <c r="BC115"/>
  <c r="AQ115"/>
  <c r="AP115"/>
  <c r="AN115"/>
  <c r="AM115"/>
  <c r="AK115"/>
  <c r="AH115"/>
  <c r="AE115"/>
  <c r="D115"/>
  <c r="C115"/>
  <c r="B115"/>
  <c r="A115"/>
  <c r="BR114"/>
  <c r="BQ114"/>
  <c r="BP114"/>
  <c r="BO114"/>
  <c r="BM114"/>
  <c r="BL114"/>
  <c r="BK114"/>
  <c r="BJ114"/>
  <c r="BI114"/>
  <c r="BH114"/>
  <c r="BG114"/>
  <c r="BF114"/>
  <c r="BE114"/>
  <c r="BD114"/>
  <c r="BC114"/>
  <c r="AQ114"/>
  <c r="AP114"/>
  <c r="AN114"/>
  <c r="AM114"/>
  <c r="AK114"/>
  <c r="AH114"/>
  <c r="AE114"/>
  <c r="D114"/>
  <c r="C114"/>
  <c r="B114"/>
  <c r="A114"/>
  <c r="BR113"/>
  <c r="BQ113"/>
  <c r="BP113"/>
  <c r="BO113"/>
  <c r="BM113"/>
  <c r="BL113"/>
  <c r="BK113"/>
  <c r="BJ113"/>
  <c r="BI113"/>
  <c r="BH113"/>
  <c r="BG113"/>
  <c r="BF113"/>
  <c r="BE113"/>
  <c r="BD113"/>
  <c r="BC113"/>
  <c r="AQ113"/>
  <c r="AP113"/>
  <c r="AN113"/>
  <c r="AM113"/>
  <c r="AK113"/>
  <c r="AH113"/>
  <c r="AE113"/>
  <c r="D113"/>
  <c r="C113"/>
  <c r="B113"/>
  <c r="A113"/>
  <c r="BR112"/>
  <c r="BQ112"/>
  <c r="BP112"/>
  <c r="BO112"/>
  <c r="BM112"/>
  <c r="BL112"/>
  <c r="BK112"/>
  <c r="BJ112"/>
  <c r="BI112"/>
  <c r="BH112"/>
  <c r="BG112"/>
  <c r="BF112"/>
  <c r="BE112"/>
  <c r="BD112"/>
  <c r="BC112"/>
  <c r="AQ112"/>
  <c r="AP112"/>
  <c r="AN112"/>
  <c r="AM112"/>
  <c r="AK112"/>
  <c r="AH112"/>
  <c r="AE112"/>
  <c r="D112"/>
  <c r="C112"/>
  <c r="B112"/>
  <c r="A112"/>
  <c r="BR111"/>
  <c r="BQ111"/>
  <c r="BP111"/>
  <c r="BO111"/>
  <c r="BM111"/>
  <c r="BL111"/>
  <c r="BK111"/>
  <c r="BJ111"/>
  <c r="BI111"/>
  <c r="BH111"/>
  <c r="BG111"/>
  <c r="BF111"/>
  <c r="BE111"/>
  <c r="BD111"/>
  <c r="BC111"/>
  <c r="AQ111"/>
  <c r="AP111"/>
  <c r="AN111"/>
  <c r="AM111"/>
  <c r="AK111"/>
  <c r="AH111"/>
  <c r="AE111"/>
  <c r="D111"/>
  <c r="C111"/>
  <c r="B111"/>
  <c r="A111"/>
  <c r="BR110"/>
  <c r="BQ110"/>
  <c r="BP110"/>
  <c r="BO110"/>
  <c r="BM110"/>
  <c r="BL110"/>
  <c r="BK110"/>
  <c r="BJ110"/>
  <c r="BI110"/>
  <c r="BH110"/>
  <c r="BG110"/>
  <c r="BF110"/>
  <c r="BE110"/>
  <c r="BD110"/>
  <c r="BC110"/>
  <c r="AQ110"/>
  <c r="AP110"/>
  <c r="AN110"/>
  <c r="AM110"/>
  <c r="AK110"/>
  <c r="AH110"/>
  <c r="AE110"/>
  <c r="D110"/>
  <c r="C110"/>
  <c r="B110"/>
  <c r="A110"/>
  <c r="BR109"/>
  <c r="BQ109"/>
  <c r="BP109"/>
  <c r="BO109"/>
  <c r="BM109"/>
  <c r="BL109"/>
  <c r="BK109"/>
  <c r="BJ109"/>
  <c r="BI109"/>
  <c r="BH109"/>
  <c r="BG109"/>
  <c r="BF109"/>
  <c r="BE109"/>
  <c r="BD109"/>
  <c r="BC109"/>
  <c r="AQ109"/>
  <c r="AP109"/>
  <c r="AN109"/>
  <c r="AM109"/>
  <c r="AK109"/>
  <c r="AH109"/>
  <c r="AE109"/>
  <c r="D109"/>
  <c r="C109"/>
  <c r="B109"/>
  <c r="A109"/>
  <c r="BR108"/>
  <c r="BQ108"/>
  <c r="BP108"/>
  <c r="BO108"/>
  <c r="BM108"/>
  <c r="BL108"/>
  <c r="BK108"/>
  <c r="BJ108"/>
  <c r="BI108"/>
  <c r="BH108"/>
  <c r="BG108"/>
  <c r="BF108"/>
  <c r="BE108"/>
  <c r="BD108"/>
  <c r="BC108"/>
  <c r="AQ108"/>
  <c r="AP108"/>
  <c r="AN108"/>
  <c r="AM108"/>
  <c r="AK108"/>
  <c r="AH108"/>
  <c r="AE108"/>
  <c r="D108"/>
  <c r="C108"/>
  <c r="B108"/>
  <c r="A108"/>
  <c r="BR107"/>
  <c r="BQ107"/>
  <c r="BP107"/>
  <c r="BO107"/>
  <c r="BM107"/>
  <c r="BL107"/>
  <c r="BK107"/>
  <c r="BJ107"/>
  <c r="BI107"/>
  <c r="BH107"/>
  <c r="BG107"/>
  <c r="BF107"/>
  <c r="BE107"/>
  <c r="BD107"/>
  <c r="BC107"/>
  <c r="AQ107"/>
  <c r="AP107"/>
  <c r="AN107"/>
  <c r="AM107"/>
  <c r="AK107"/>
  <c r="AH107"/>
  <c r="AE107"/>
  <c r="D107"/>
  <c r="C107"/>
  <c r="B107"/>
  <c r="A107"/>
  <c r="BR106"/>
  <c r="BQ106"/>
  <c r="BP106"/>
  <c r="BO106"/>
  <c r="BM106"/>
  <c r="BL106"/>
  <c r="BK106"/>
  <c r="BJ106"/>
  <c r="BI106"/>
  <c r="BH106"/>
  <c r="BG106"/>
  <c r="BF106"/>
  <c r="BE106"/>
  <c r="BD106"/>
  <c r="BC106"/>
  <c r="AQ106"/>
  <c r="AP106"/>
  <c r="AN106"/>
  <c r="AM106"/>
  <c r="AK106"/>
  <c r="AH106"/>
  <c r="AE106"/>
  <c r="D106"/>
  <c r="C106"/>
  <c r="B106"/>
  <c r="A106"/>
  <c r="BR105"/>
  <c r="BQ105"/>
  <c r="BP105"/>
  <c r="BO105"/>
  <c r="BM105"/>
  <c r="BL105"/>
  <c r="BK105"/>
  <c r="BJ105"/>
  <c r="BI105"/>
  <c r="BH105"/>
  <c r="BG105"/>
  <c r="BF105"/>
  <c r="BE105"/>
  <c r="BD105"/>
  <c r="BC105"/>
  <c r="AQ105"/>
  <c r="AP105"/>
  <c r="AN105"/>
  <c r="AM105"/>
  <c r="AK105"/>
  <c r="AH105"/>
  <c r="AE105"/>
  <c r="D105"/>
  <c r="C105"/>
  <c r="B105"/>
  <c r="A105"/>
  <c r="BR104"/>
  <c r="BQ104"/>
  <c r="BP104"/>
  <c r="BO104"/>
  <c r="BM104"/>
  <c r="BL104"/>
  <c r="BK104"/>
  <c r="BJ104"/>
  <c r="BI104"/>
  <c r="BH104"/>
  <c r="BG104"/>
  <c r="BF104"/>
  <c r="BE104"/>
  <c r="BD104"/>
  <c r="BC104"/>
  <c r="AQ104"/>
  <c r="AP104"/>
  <c r="AN104"/>
  <c r="AM104"/>
  <c r="AK104"/>
  <c r="AH104"/>
  <c r="AE104"/>
  <c r="D104"/>
  <c r="C104"/>
  <c r="B104"/>
  <c r="A104"/>
  <c r="BR103"/>
  <c r="BQ103"/>
  <c r="BP103"/>
  <c r="BO103"/>
  <c r="BM103"/>
  <c r="BL103"/>
  <c r="BK103"/>
  <c r="BJ103"/>
  <c r="BI103"/>
  <c r="BH103"/>
  <c r="BG103"/>
  <c r="BF103"/>
  <c r="BE103"/>
  <c r="BD103"/>
  <c r="BC103"/>
  <c r="AQ103"/>
  <c r="AP103"/>
  <c r="AN103"/>
  <c r="AM103"/>
  <c r="AK103"/>
  <c r="AH103"/>
  <c r="AE103"/>
  <c r="D103"/>
  <c r="C103"/>
  <c r="B103"/>
  <c r="A103"/>
  <c r="BR102"/>
  <c r="BQ102"/>
  <c r="BP102"/>
  <c r="BO102"/>
  <c r="BM102"/>
  <c r="BL102"/>
  <c r="BK102"/>
  <c r="BJ102"/>
  <c r="BI102"/>
  <c r="BH102"/>
  <c r="BG102"/>
  <c r="BF102"/>
  <c r="BE102"/>
  <c r="BD102"/>
  <c r="BC102"/>
  <c r="AQ102"/>
  <c r="AP102"/>
  <c r="AN102"/>
  <c r="AM102"/>
  <c r="AK102"/>
  <c r="AH102"/>
  <c r="AE102"/>
  <c r="D102"/>
  <c r="C102"/>
  <c r="B102"/>
  <c r="A102"/>
  <c r="BR101"/>
  <c r="BQ101"/>
  <c r="BP101"/>
  <c r="BO101"/>
  <c r="BM101"/>
  <c r="BL101"/>
  <c r="BK101"/>
  <c r="BJ101"/>
  <c r="BI101"/>
  <c r="BH101"/>
  <c r="BG101"/>
  <c r="BF101"/>
  <c r="BE101"/>
  <c r="BD101"/>
  <c r="BC101"/>
  <c r="AQ101"/>
  <c r="AP101"/>
  <c r="AN101"/>
  <c r="AM101"/>
  <c r="AK101"/>
  <c r="AH101"/>
  <c r="AE101"/>
  <c r="D101"/>
  <c r="C101"/>
  <c r="B101"/>
  <c r="A101"/>
  <c r="BR100"/>
  <c r="BQ100"/>
  <c r="BP100"/>
  <c r="BO100"/>
  <c r="BM100"/>
  <c r="BL100"/>
  <c r="BK100"/>
  <c r="BJ100"/>
  <c r="BI100"/>
  <c r="BH100"/>
  <c r="BG100"/>
  <c r="BF100"/>
  <c r="BE100"/>
  <c r="BD100"/>
  <c r="BC100"/>
  <c r="AQ100"/>
  <c r="AP100"/>
  <c r="AN100"/>
  <c r="AM100"/>
  <c r="AK100"/>
  <c r="AH100"/>
  <c r="AE100"/>
  <c r="D100"/>
  <c r="C100"/>
  <c r="B100"/>
  <c r="A100"/>
  <c r="BR99"/>
  <c r="BQ99"/>
  <c r="BP99"/>
  <c r="BO99"/>
  <c r="BM99"/>
  <c r="BL99"/>
  <c r="BK99"/>
  <c r="BJ99"/>
  <c r="BI99"/>
  <c r="BH99"/>
  <c r="BG99"/>
  <c r="BF99"/>
  <c r="BE99"/>
  <c r="BD99"/>
  <c r="BC99"/>
  <c r="AQ99"/>
  <c r="AP99"/>
  <c r="AN99"/>
  <c r="AM99"/>
  <c r="AK99"/>
  <c r="AH99"/>
  <c r="AE99"/>
  <c r="D99"/>
  <c r="C99"/>
  <c r="B99"/>
  <c r="A99"/>
  <c r="BR98"/>
  <c r="BQ98"/>
  <c r="BP98"/>
  <c r="BO98"/>
  <c r="BM98"/>
  <c r="BL98"/>
  <c r="BK98"/>
  <c r="BJ98"/>
  <c r="BI98"/>
  <c r="BH98"/>
  <c r="BG98"/>
  <c r="BF98"/>
  <c r="BE98"/>
  <c r="BD98"/>
  <c r="BC98"/>
  <c r="AQ98"/>
  <c r="AP98"/>
  <c r="AN98"/>
  <c r="AM98"/>
  <c r="AK98"/>
  <c r="AH98"/>
  <c r="AE98"/>
  <c r="D98"/>
  <c r="C98"/>
  <c r="B98"/>
  <c r="A98"/>
  <c r="BR97"/>
  <c r="BQ97"/>
  <c r="BP97"/>
  <c r="BO97"/>
  <c r="BM97"/>
  <c r="BL97"/>
  <c r="BK97"/>
  <c r="BJ97"/>
  <c r="BI97"/>
  <c r="BH97"/>
  <c r="BG97"/>
  <c r="BF97"/>
  <c r="BE97"/>
  <c r="BD97"/>
  <c r="BC97"/>
  <c r="AQ97"/>
  <c r="AP97"/>
  <c r="AN97"/>
  <c r="AM97"/>
  <c r="AK97"/>
  <c r="AH97"/>
  <c r="AE97"/>
  <c r="D97"/>
  <c r="C97"/>
  <c r="B97"/>
  <c r="A97"/>
  <c r="BR96"/>
  <c r="BQ96"/>
  <c r="BP96"/>
  <c r="BO96"/>
  <c r="BM96"/>
  <c r="BL96"/>
  <c r="BK96"/>
  <c r="BJ96"/>
  <c r="BI96"/>
  <c r="BH96"/>
  <c r="BG96"/>
  <c r="BF96"/>
  <c r="BE96"/>
  <c r="BD96"/>
  <c r="BC96"/>
  <c r="AQ96"/>
  <c r="AP96"/>
  <c r="AN96"/>
  <c r="AM96"/>
  <c r="AK96"/>
  <c r="AH96"/>
  <c r="AE96"/>
  <c r="D96"/>
  <c r="C96"/>
  <c r="B96"/>
  <c r="A96"/>
  <c r="BR95"/>
  <c r="BQ95"/>
  <c r="BP95"/>
  <c r="BO95"/>
  <c r="BM95"/>
  <c r="BL95"/>
  <c r="BK95"/>
  <c r="BJ95"/>
  <c r="BI95"/>
  <c r="BH95"/>
  <c r="BG95"/>
  <c r="BF95"/>
  <c r="BE95"/>
  <c r="BD95"/>
  <c r="BC95"/>
  <c r="AQ95"/>
  <c r="AP95"/>
  <c r="AN95"/>
  <c r="AM95"/>
  <c r="AK95"/>
  <c r="AH95"/>
  <c r="AE95"/>
  <c r="D95"/>
  <c r="C95"/>
  <c r="B95"/>
  <c r="A95"/>
  <c r="BR94"/>
  <c r="BQ94"/>
  <c r="BP94"/>
  <c r="BO94"/>
  <c r="BM94"/>
  <c r="BL94"/>
  <c r="BK94"/>
  <c r="BJ94"/>
  <c r="BI94"/>
  <c r="BH94"/>
  <c r="BG94"/>
  <c r="BF94"/>
  <c r="BE94"/>
  <c r="BD94"/>
  <c r="BC94"/>
  <c r="AQ94"/>
  <c r="AP94"/>
  <c r="AN94"/>
  <c r="AM94"/>
  <c r="AK94"/>
  <c r="AH94"/>
  <c r="AE94"/>
  <c r="D94"/>
  <c r="C94"/>
  <c r="B94"/>
  <c r="A94"/>
  <c r="BR93"/>
  <c r="BQ93"/>
  <c r="BP93"/>
  <c r="BO93"/>
  <c r="BM93"/>
  <c r="BL93"/>
  <c r="BK93"/>
  <c r="BJ93"/>
  <c r="BI93"/>
  <c r="BH93"/>
  <c r="BG93"/>
  <c r="BF93"/>
  <c r="BE93"/>
  <c r="BD93"/>
  <c r="BC93"/>
  <c r="AQ93"/>
  <c r="AP93"/>
  <c r="AN93"/>
  <c r="AM93"/>
  <c r="AK93"/>
  <c r="AH93"/>
  <c r="AE93"/>
  <c r="D93"/>
  <c r="C93"/>
  <c r="B93"/>
  <c r="A93"/>
  <c r="BR92"/>
  <c r="BQ92"/>
  <c r="BP92"/>
  <c r="BO92"/>
  <c r="BM92"/>
  <c r="BL92"/>
  <c r="BK92"/>
  <c r="BJ92"/>
  <c r="BI92"/>
  <c r="BH92"/>
  <c r="BG92"/>
  <c r="BF92"/>
  <c r="BE92"/>
  <c r="BD92"/>
  <c r="BC92"/>
  <c r="AQ92"/>
  <c r="AP92"/>
  <c r="AN92"/>
  <c r="AM92"/>
  <c r="AK92"/>
  <c r="AH92"/>
  <c r="AE92"/>
  <c r="D92"/>
  <c r="C92"/>
  <c r="B92"/>
  <c r="A92"/>
  <c r="BR91"/>
  <c r="BQ91"/>
  <c r="BP91"/>
  <c r="BO91"/>
  <c r="BM91"/>
  <c r="BL91"/>
  <c r="BK91"/>
  <c r="BJ91"/>
  <c r="BI91"/>
  <c r="BH91"/>
  <c r="BG91"/>
  <c r="BF91"/>
  <c r="BE91"/>
  <c r="BD91"/>
  <c r="BC91"/>
  <c r="AQ91"/>
  <c r="AP91"/>
  <c r="AN91"/>
  <c r="AM91"/>
  <c r="AK91"/>
  <c r="AH91"/>
  <c r="AE91"/>
  <c r="D91"/>
  <c r="C91"/>
  <c r="B91"/>
  <c r="A91"/>
  <c r="BR90"/>
  <c r="BQ90"/>
  <c r="BP90"/>
  <c r="BO90"/>
  <c r="BM90"/>
  <c r="BL90"/>
  <c r="BK90"/>
  <c r="BJ90"/>
  <c r="BI90"/>
  <c r="BH90"/>
  <c r="BG90"/>
  <c r="BF90"/>
  <c r="BE90"/>
  <c r="BD90"/>
  <c r="BC90"/>
  <c r="AQ90"/>
  <c r="AP90"/>
  <c r="AN90"/>
  <c r="AM90"/>
  <c r="AK90"/>
  <c r="AH90"/>
  <c r="AE90"/>
  <c r="D90"/>
  <c r="C90"/>
  <c r="B90"/>
  <c r="A90"/>
  <c r="BR89"/>
  <c r="BQ89"/>
  <c r="BP89"/>
  <c r="BO89"/>
  <c r="BM89"/>
  <c r="BL89"/>
  <c r="BK89"/>
  <c r="BJ89"/>
  <c r="BI89"/>
  <c r="BH89"/>
  <c r="BG89"/>
  <c r="BF89"/>
  <c r="BE89"/>
  <c r="BD89"/>
  <c r="BC89"/>
  <c r="AQ89"/>
  <c r="AP89"/>
  <c r="AN89"/>
  <c r="AM89"/>
  <c r="AK89"/>
  <c r="AH89"/>
  <c r="AE89"/>
  <c r="D89"/>
  <c r="C89"/>
  <c r="B89"/>
  <c r="A89"/>
  <c r="BR88"/>
  <c r="BQ88"/>
  <c r="BP88"/>
  <c r="BO88"/>
  <c r="BM88"/>
  <c r="BL88"/>
  <c r="BK88"/>
  <c r="BJ88"/>
  <c r="BI88"/>
  <c r="BH88"/>
  <c r="BG88"/>
  <c r="BF88"/>
  <c r="BE88"/>
  <c r="BD88"/>
  <c r="BC88"/>
  <c r="AQ88"/>
  <c r="AP88"/>
  <c r="AN88"/>
  <c r="AM88"/>
  <c r="AK88"/>
  <c r="AH88"/>
  <c r="AE88"/>
  <c r="D88"/>
  <c r="C88"/>
  <c r="B88"/>
  <c r="A88"/>
  <c r="BR87"/>
  <c r="BQ87"/>
  <c r="BP87"/>
  <c r="BO87"/>
  <c r="BM87"/>
  <c r="BL87"/>
  <c r="BK87"/>
  <c r="BJ87"/>
  <c r="BI87"/>
  <c r="BH87"/>
  <c r="BG87"/>
  <c r="BF87"/>
  <c r="BE87"/>
  <c r="BD87"/>
  <c r="BC87"/>
  <c r="AQ87"/>
  <c r="AP87"/>
  <c r="AN87"/>
  <c r="AM87"/>
  <c r="AK87"/>
  <c r="AH87"/>
  <c r="AE87"/>
  <c r="D87"/>
  <c r="C87"/>
  <c r="B87"/>
  <c r="A87"/>
  <c r="BR86"/>
  <c r="BQ86"/>
  <c r="BP86"/>
  <c r="BO86"/>
  <c r="BM86"/>
  <c r="BL86"/>
  <c r="BK86"/>
  <c r="BJ86"/>
  <c r="BI86"/>
  <c r="BH86"/>
  <c r="BG86"/>
  <c r="BF86"/>
  <c r="BE86"/>
  <c r="BD86"/>
  <c r="BC86"/>
  <c r="AQ86"/>
  <c r="AP86"/>
  <c r="AN86"/>
  <c r="AM86"/>
  <c r="AK86"/>
  <c r="AH86"/>
  <c r="AE86"/>
  <c r="D86"/>
  <c r="C86"/>
  <c r="B86"/>
  <c r="A86"/>
  <c r="BR85"/>
  <c r="BQ85"/>
  <c r="BP85"/>
  <c r="BO85"/>
  <c r="BM85"/>
  <c r="BL85"/>
  <c r="BK85"/>
  <c r="BJ85"/>
  <c r="BI85"/>
  <c r="BH85"/>
  <c r="BG85"/>
  <c r="BF85"/>
  <c r="BE85"/>
  <c r="BD85"/>
  <c r="BC85"/>
  <c r="AQ85"/>
  <c r="AP85"/>
  <c r="AN85"/>
  <c r="AM85"/>
  <c r="AK85"/>
  <c r="AH85"/>
  <c r="AE85"/>
  <c r="D85"/>
  <c r="C85"/>
  <c r="B85"/>
  <c r="A85"/>
  <c r="BR84"/>
  <c r="BQ84"/>
  <c r="BP84"/>
  <c r="BO84"/>
  <c r="BM84"/>
  <c r="BL84"/>
  <c r="BK84"/>
  <c r="BJ84"/>
  <c r="BI84"/>
  <c r="BH84"/>
  <c r="BG84"/>
  <c r="BF84"/>
  <c r="BE84"/>
  <c r="BD84"/>
  <c r="BC84"/>
  <c r="AQ84"/>
  <c r="AP84"/>
  <c r="AN84"/>
  <c r="AM84"/>
  <c r="AK84"/>
  <c r="AH84"/>
  <c r="AE84"/>
  <c r="D84"/>
  <c r="C84"/>
  <c r="B84"/>
  <c r="A84"/>
  <c r="BR83"/>
  <c r="BQ83"/>
  <c r="BP83"/>
  <c r="BO83"/>
  <c r="BM83"/>
  <c r="BL83"/>
  <c r="BK83"/>
  <c r="BJ83"/>
  <c r="BI83"/>
  <c r="BH83"/>
  <c r="BG83"/>
  <c r="BF83"/>
  <c r="BE83"/>
  <c r="BD83"/>
  <c r="BC83"/>
  <c r="AQ83"/>
  <c r="AP83"/>
  <c r="AN83"/>
  <c r="AM83"/>
  <c r="AK83"/>
  <c r="AH83"/>
  <c r="AE83"/>
  <c r="D83"/>
  <c r="C83"/>
  <c r="B83"/>
  <c r="A83"/>
  <c r="BR82"/>
  <c r="BQ82"/>
  <c r="BP82"/>
  <c r="BO82"/>
  <c r="BM82"/>
  <c r="BL82"/>
  <c r="BK82"/>
  <c r="BJ82"/>
  <c r="BI82"/>
  <c r="BH82"/>
  <c r="BG82"/>
  <c r="BF82"/>
  <c r="BE82"/>
  <c r="BD82"/>
  <c r="BC82"/>
  <c r="AQ82"/>
  <c r="AP82"/>
  <c r="AN82"/>
  <c r="AM82"/>
  <c r="AK82"/>
  <c r="AH82"/>
  <c r="AE82"/>
  <c r="D82"/>
  <c r="C82"/>
  <c r="B82"/>
  <c r="A82"/>
  <c r="BR81"/>
  <c r="BQ81"/>
  <c r="BP81"/>
  <c r="BO81"/>
  <c r="BM81"/>
  <c r="BL81"/>
  <c r="BK81"/>
  <c r="BJ81"/>
  <c r="BI81"/>
  <c r="BH81"/>
  <c r="BG81"/>
  <c r="BF81"/>
  <c r="BE81"/>
  <c r="BD81"/>
  <c r="BC81"/>
  <c r="AQ81"/>
  <c r="AP81"/>
  <c r="AN81"/>
  <c r="AM81"/>
  <c r="AK81"/>
  <c r="AH81"/>
  <c r="AE81"/>
  <c r="D81"/>
  <c r="C81"/>
  <c r="B81"/>
  <c r="A81"/>
  <c r="BR80"/>
  <c r="BQ80"/>
  <c r="BP80"/>
  <c r="BO80"/>
  <c r="BM80"/>
  <c r="BL80"/>
  <c r="BK80"/>
  <c r="BJ80"/>
  <c r="BI80"/>
  <c r="BH80"/>
  <c r="BG80"/>
  <c r="BF80"/>
  <c r="BE80"/>
  <c r="BD80"/>
  <c r="BC80"/>
  <c r="AQ80"/>
  <c r="AP80"/>
  <c r="AN80"/>
  <c r="AM80"/>
  <c r="AK80"/>
  <c r="AH80"/>
  <c r="AE80"/>
  <c r="D80"/>
  <c r="C80"/>
  <c r="B80"/>
  <c r="A80"/>
  <c r="BR79"/>
  <c r="BQ79"/>
  <c r="BP79"/>
  <c r="BO79"/>
  <c r="BM79"/>
  <c r="BL79"/>
  <c r="BK79"/>
  <c r="BJ79"/>
  <c r="BI79"/>
  <c r="BH79"/>
  <c r="BG79"/>
  <c r="BF79"/>
  <c r="BE79"/>
  <c r="BD79"/>
  <c r="BC79"/>
  <c r="AQ79"/>
  <c r="AP79"/>
  <c r="AN79"/>
  <c r="AM79"/>
  <c r="AK79"/>
  <c r="AH79"/>
  <c r="AE79"/>
  <c r="D79"/>
  <c r="C79"/>
  <c r="B79"/>
  <c r="A79"/>
  <c r="BR78"/>
  <c r="BQ78"/>
  <c r="BP78"/>
  <c r="BO78"/>
  <c r="BM78"/>
  <c r="BL78"/>
  <c r="BK78"/>
  <c r="BJ78"/>
  <c r="BI78"/>
  <c r="BH78"/>
  <c r="BG78"/>
  <c r="BF78"/>
  <c r="BE78"/>
  <c r="BD78"/>
  <c r="BC78"/>
  <c r="AQ78"/>
  <c r="AP78"/>
  <c r="AN78"/>
  <c r="AM78"/>
  <c r="AK78"/>
  <c r="AH78"/>
  <c r="AE78"/>
  <c r="D78"/>
  <c r="C78"/>
  <c r="B78"/>
  <c r="A78"/>
  <c r="BR77"/>
  <c r="BQ77"/>
  <c r="BP77"/>
  <c r="BO77"/>
  <c r="BM77"/>
  <c r="BL77"/>
  <c r="BK77"/>
  <c r="BJ77"/>
  <c r="BI77"/>
  <c r="BH77"/>
  <c r="BG77"/>
  <c r="BF77"/>
  <c r="BE77"/>
  <c r="BD77"/>
  <c r="BC77"/>
  <c r="AQ77"/>
  <c r="AP77"/>
  <c r="AN77"/>
  <c r="AM77"/>
  <c r="AK77"/>
  <c r="AH77"/>
  <c r="AE77"/>
  <c r="D77"/>
  <c r="C77"/>
  <c r="B77"/>
  <c r="A77"/>
  <c r="BR76"/>
  <c r="BQ76"/>
  <c r="BP76"/>
  <c r="BO76"/>
  <c r="BM76"/>
  <c r="BL76"/>
  <c r="BK76"/>
  <c r="BJ76"/>
  <c r="BI76"/>
  <c r="BH76"/>
  <c r="BG76"/>
  <c r="BF76"/>
  <c r="BE76"/>
  <c r="BD76"/>
  <c r="BC76"/>
  <c r="AQ76"/>
  <c r="AP76"/>
  <c r="AN76"/>
  <c r="AM76"/>
  <c r="AK76"/>
  <c r="AH76"/>
  <c r="AE76"/>
  <c r="D76"/>
  <c r="C76"/>
  <c r="B76"/>
  <c r="A76"/>
  <c r="BR75"/>
  <c r="BQ75"/>
  <c r="BP75"/>
  <c r="BO75"/>
  <c r="BM75"/>
  <c r="BL75"/>
  <c r="BK75"/>
  <c r="BJ75"/>
  <c r="BI75"/>
  <c r="BH75"/>
  <c r="BG75"/>
  <c r="BF75"/>
  <c r="BE75"/>
  <c r="BD75"/>
  <c r="BC75"/>
  <c r="AQ75"/>
  <c r="AP75"/>
  <c r="AN75"/>
  <c r="AM75"/>
  <c r="AK75"/>
  <c r="AH75"/>
  <c r="AE75"/>
  <c r="D75"/>
  <c r="C75"/>
  <c r="B75"/>
  <c r="A75"/>
  <c r="BR74"/>
  <c r="BQ74"/>
  <c r="BP74"/>
  <c r="BO74"/>
  <c r="BM74"/>
  <c r="BL74"/>
  <c r="BK74"/>
  <c r="BJ74"/>
  <c r="BI74"/>
  <c r="BH74"/>
  <c r="BG74"/>
  <c r="BF74"/>
  <c r="BE74"/>
  <c r="BD74"/>
  <c r="BC74"/>
  <c r="AQ74"/>
  <c r="AP74"/>
  <c r="AN74"/>
  <c r="AM74"/>
  <c r="AK74"/>
  <c r="AH74"/>
  <c r="AE74"/>
  <c r="D74"/>
  <c r="C74"/>
  <c r="B74"/>
  <c r="A74"/>
  <c r="BR73"/>
  <c r="BQ73"/>
  <c r="BP73"/>
  <c r="BO73"/>
  <c r="BM73"/>
  <c r="BL73"/>
  <c r="BK73"/>
  <c r="BJ73"/>
  <c r="BI73"/>
  <c r="BH73"/>
  <c r="BG73"/>
  <c r="BF73"/>
  <c r="BE73"/>
  <c r="BD73"/>
  <c r="BC73"/>
  <c r="AQ73"/>
  <c r="AP73"/>
  <c r="AN73"/>
  <c r="AM73"/>
  <c r="AK73"/>
  <c r="AH73"/>
  <c r="AE73"/>
  <c r="D73"/>
  <c r="C73"/>
  <c r="B73"/>
  <c r="A73"/>
  <c r="BR72"/>
  <c r="BQ72"/>
  <c r="BP72"/>
  <c r="BO72"/>
  <c r="BM72"/>
  <c r="BL72"/>
  <c r="BK72"/>
  <c r="BJ72"/>
  <c r="BI72"/>
  <c r="BH72"/>
  <c r="BG72"/>
  <c r="BF72"/>
  <c r="BE72"/>
  <c r="BD72"/>
  <c r="BC72"/>
  <c r="AQ72"/>
  <c r="AP72"/>
  <c r="AN72"/>
  <c r="AM72"/>
  <c r="AK72"/>
  <c r="AH72"/>
  <c r="AE72"/>
  <c r="D72"/>
  <c r="C72"/>
  <c r="B72"/>
  <c r="A72"/>
  <c r="BR71"/>
  <c r="BQ71"/>
  <c r="BP71"/>
  <c r="BO71"/>
  <c r="BM71"/>
  <c r="BL71"/>
  <c r="BK71"/>
  <c r="BJ71"/>
  <c r="BI71"/>
  <c r="BH71"/>
  <c r="BG71"/>
  <c r="BF71"/>
  <c r="BE71"/>
  <c r="BD71"/>
  <c r="BC71"/>
  <c r="AQ71"/>
  <c r="AP71"/>
  <c r="AN71"/>
  <c r="AM71"/>
  <c r="AK71"/>
  <c r="AH71"/>
  <c r="AE71"/>
  <c r="D71"/>
  <c r="C71"/>
  <c r="B71"/>
  <c r="A71"/>
  <c r="BR70"/>
  <c r="BQ70"/>
  <c r="BP70"/>
  <c r="BO70"/>
  <c r="BM70"/>
  <c r="BL70"/>
  <c r="BK70"/>
  <c r="BJ70"/>
  <c r="BI70"/>
  <c r="BH70"/>
  <c r="BG70"/>
  <c r="BF70"/>
  <c r="BE70"/>
  <c r="BD70"/>
  <c r="BC70"/>
  <c r="AQ70"/>
  <c r="AP70"/>
  <c r="AN70"/>
  <c r="AM70"/>
  <c r="AK70"/>
  <c r="AH70"/>
  <c r="AE70"/>
  <c r="D70"/>
  <c r="C70"/>
  <c r="B70"/>
  <c r="A70"/>
  <c r="BR69"/>
  <c r="BQ69"/>
  <c r="BP69"/>
  <c r="BO69"/>
  <c r="BM69"/>
  <c r="BL69"/>
  <c r="BK69"/>
  <c r="BJ69"/>
  <c r="BI69"/>
  <c r="BH69"/>
  <c r="BG69"/>
  <c r="BF69"/>
  <c r="BE69"/>
  <c r="BD69"/>
  <c r="BC69"/>
  <c r="AQ69"/>
  <c r="AP69"/>
  <c r="AN69"/>
  <c r="AM69"/>
  <c r="AK69"/>
  <c r="AH69"/>
  <c r="AE69"/>
  <c r="D69"/>
  <c r="C69"/>
  <c r="B69"/>
  <c r="A69"/>
  <c r="BR68"/>
  <c r="BQ68"/>
  <c r="BP68"/>
  <c r="BO68"/>
  <c r="BM68"/>
  <c r="BL68"/>
  <c r="BK68"/>
  <c r="BJ68"/>
  <c r="BI68"/>
  <c r="BH68"/>
  <c r="BG68"/>
  <c r="BF68"/>
  <c r="BE68"/>
  <c r="BD68"/>
  <c r="BC68"/>
  <c r="AQ68"/>
  <c r="AP68"/>
  <c r="AN68"/>
  <c r="AM68"/>
  <c r="AK68"/>
  <c r="AH68"/>
  <c r="AE68"/>
  <c r="D68"/>
  <c r="C68"/>
  <c r="B68"/>
  <c r="A68"/>
  <c r="BR67"/>
  <c r="BQ67"/>
  <c r="BP67"/>
  <c r="BO67"/>
  <c r="BM67"/>
  <c r="BL67"/>
  <c r="BK67"/>
  <c r="BJ67"/>
  <c r="BI67"/>
  <c r="BH67"/>
  <c r="BG67"/>
  <c r="BF67"/>
  <c r="BE67"/>
  <c r="BD67"/>
  <c r="BC67"/>
  <c r="AQ67"/>
  <c r="AP67"/>
  <c r="AN67"/>
  <c r="AM67"/>
  <c r="AK67"/>
  <c r="AH67"/>
  <c r="AE67"/>
  <c r="D67"/>
  <c r="C67"/>
  <c r="B67"/>
  <c r="A67"/>
  <c r="BR66"/>
  <c r="BQ66"/>
  <c r="BP66"/>
  <c r="BO66"/>
  <c r="BM66"/>
  <c r="BL66"/>
  <c r="BK66"/>
  <c r="BJ66"/>
  <c r="BI66"/>
  <c r="BH66"/>
  <c r="BG66"/>
  <c r="BF66"/>
  <c r="BE66"/>
  <c r="BD66"/>
  <c r="BC66"/>
  <c r="AQ66"/>
  <c r="AP66"/>
  <c r="AN66"/>
  <c r="AM66"/>
  <c r="AK66"/>
  <c r="AH66"/>
  <c r="AE66"/>
  <c r="D66"/>
  <c r="C66"/>
  <c r="B66"/>
  <c r="A66"/>
  <c r="BR65"/>
  <c r="BQ65"/>
  <c r="BP65"/>
  <c r="BO65"/>
  <c r="BM65"/>
  <c r="BL65"/>
  <c r="BK65"/>
  <c r="BJ65"/>
  <c r="BI65"/>
  <c r="BH65"/>
  <c r="BG65"/>
  <c r="BF65"/>
  <c r="BE65"/>
  <c r="BD65"/>
  <c r="BC65"/>
  <c r="AQ65"/>
  <c r="AP65"/>
  <c r="AN65"/>
  <c r="AM65"/>
  <c r="AK65"/>
  <c r="AH65"/>
  <c r="AE65"/>
  <c r="D65"/>
  <c r="C65"/>
  <c r="B65"/>
  <c r="A65"/>
  <c r="BR64"/>
  <c r="BQ64"/>
  <c r="BP64"/>
  <c r="BO64"/>
  <c r="BM64"/>
  <c r="BL64"/>
  <c r="BK64"/>
  <c r="BJ64"/>
  <c r="BI64"/>
  <c r="BH64"/>
  <c r="BG64"/>
  <c r="BF64"/>
  <c r="BE64"/>
  <c r="BD64"/>
  <c r="BC64"/>
  <c r="AQ64"/>
  <c r="AP64"/>
  <c r="AN64"/>
  <c r="AM64"/>
  <c r="AK64"/>
  <c r="AH64"/>
  <c r="AE64"/>
  <c r="D64"/>
  <c r="C64"/>
  <c r="B64"/>
  <c r="A64"/>
  <c r="BR63"/>
  <c r="BQ63"/>
  <c r="BP63"/>
  <c r="BO63"/>
  <c r="BM63"/>
  <c r="BL63"/>
  <c r="BK63"/>
  <c r="BJ63"/>
  <c r="BI63"/>
  <c r="BH63"/>
  <c r="BG63"/>
  <c r="BF63"/>
  <c r="BE63"/>
  <c r="BD63"/>
  <c r="BC63"/>
  <c r="AQ63"/>
  <c r="AP63"/>
  <c r="AN63"/>
  <c r="AM63"/>
  <c r="AK63"/>
  <c r="AH63"/>
  <c r="AE63"/>
  <c r="D63"/>
  <c r="C63"/>
  <c r="B63"/>
  <c r="A63"/>
  <c r="BR62"/>
  <c r="BQ62"/>
  <c r="BP62"/>
  <c r="BO62"/>
  <c r="BM62"/>
  <c r="BL62"/>
  <c r="BK62"/>
  <c r="BJ62"/>
  <c r="BI62"/>
  <c r="BH62"/>
  <c r="BG62"/>
  <c r="BF62"/>
  <c r="BE62"/>
  <c r="BD62"/>
  <c r="BC62"/>
  <c r="AQ62"/>
  <c r="AP62"/>
  <c r="AN62"/>
  <c r="AM62"/>
  <c r="AK62"/>
  <c r="AH62"/>
  <c r="AE62"/>
  <c r="D62"/>
  <c r="C62"/>
  <c r="B62"/>
  <c r="A62"/>
  <c r="BR61"/>
  <c r="BQ61"/>
  <c r="BP61"/>
  <c r="BO61"/>
  <c r="BM61"/>
  <c r="BL61"/>
  <c r="BK61"/>
  <c r="BJ61"/>
  <c r="BI61"/>
  <c r="BH61"/>
  <c r="BG61"/>
  <c r="BF61"/>
  <c r="BE61"/>
  <c r="BD61"/>
  <c r="BC61"/>
  <c r="AQ61"/>
  <c r="AP61"/>
  <c r="AN61"/>
  <c r="AM61"/>
  <c r="AK61"/>
  <c r="AH61"/>
  <c r="AE61"/>
  <c r="D61"/>
  <c r="C61"/>
  <c r="B61"/>
  <c r="A61"/>
  <c r="BR60"/>
  <c r="BQ60"/>
  <c r="BP60"/>
  <c r="BO60"/>
  <c r="BM60"/>
  <c r="BL60"/>
  <c r="BK60"/>
  <c r="BJ60"/>
  <c r="BI60"/>
  <c r="BH60"/>
  <c r="BG60"/>
  <c r="BF60"/>
  <c r="BE60"/>
  <c r="BD60"/>
  <c r="BC60"/>
  <c r="AQ60"/>
  <c r="AP60"/>
  <c r="AN60"/>
  <c r="AM60"/>
  <c r="AK60"/>
  <c r="AH60"/>
  <c r="AE60"/>
  <c r="D60"/>
  <c r="C60"/>
  <c r="B60"/>
  <c r="A60"/>
  <c r="BR59"/>
  <c r="BQ59"/>
  <c r="BP59"/>
  <c r="BO59"/>
  <c r="BM59"/>
  <c r="BL59"/>
  <c r="BK59"/>
  <c r="BJ59"/>
  <c r="BI59"/>
  <c r="BH59"/>
  <c r="BG59"/>
  <c r="BF59"/>
  <c r="BE59"/>
  <c r="BD59"/>
  <c r="BC59"/>
  <c r="AQ59"/>
  <c r="AP59"/>
  <c r="AN59"/>
  <c r="AM59"/>
  <c r="AK59"/>
  <c r="AH59"/>
  <c r="AE59"/>
  <c r="D59"/>
  <c r="C59"/>
  <c r="B59"/>
  <c r="A59"/>
  <c r="BR58"/>
  <c r="BQ58"/>
  <c r="BP58"/>
  <c r="BO58"/>
  <c r="BM58"/>
  <c r="BL58"/>
  <c r="BK58"/>
  <c r="BJ58"/>
  <c r="BI58"/>
  <c r="BH58"/>
  <c r="BG58"/>
  <c r="BF58"/>
  <c r="BE58"/>
  <c r="BD58"/>
  <c r="BC58"/>
  <c r="AQ58"/>
  <c r="AP58"/>
  <c r="AN58"/>
  <c r="AM58"/>
  <c r="AK58"/>
  <c r="AH58"/>
  <c r="AE58"/>
  <c r="D58"/>
  <c r="C58"/>
  <c r="B58"/>
  <c r="A58"/>
  <c r="BR57"/>
  <c r="BQ57"/>
  <c r="BP57"/>
  <c r="BO57"/>
  <c r="BM57"/>
  <c r="BL57"/>
  <c r="BK57"/>
  <c r="BJ57"/>
  <c r="BI57"/>
  <c r="BH57"/>
  <c r="BG57"/>
  <c r="BF57"/>
  <c r="BE57"/>
  <c r="BD57"/>
  <c r="BC57"/>
  <c r="AQ57"/>
  <c r="AP57"/>
  <c r="AN57"/>
  <c r="AM57"/>
  <c r="AK57"/>
  <c r="AH57"/>
  <c r="AE57"/>
  <c r="D57"/>
  <c r="C57"/>
  <c r="B57"/>
  <c r="A57"/>
  <c r="BR56"/>
  <c r="BQ56"/>
  <c r="BP56"/>
  <c r="BO56"/>
  <c r="BM56"/>
  <c r="BL56"/>
  <c r="BK56"/>
  <c r="BJ56"/>
  <c r="BI56"/>
  <c r="BH56"/>
  <c r="BG56"/>
  <c r="BF56"/>
  <c r="BE56"/>
  <c r="BD56"/>
  <c r="BC56"/>
  <c r="AQ56"/>
  <c r="AP56"/>
  <c r="AN56"/>
  <c r="AM56"/>
  <c r="AK56"/>
  <c r="AH56"/>
  <c r="AE56"/>
  <c r="D56"/>
  <c r="C56"/>
  <c r="B56"/>
  <c r="A56"/>
  <c r="BR55"/>
  <c r="BQ55"/>
  <c r="BP55"/>
  <c r="BO55"/>
  <c r="BM55"/>
  <c r="BL55"/>
  <c r="BK55"/>
  <c r="BJ55"/>
  <c r="BI55"/>
  <c r="BH55"/>
  <c r="BG55"/>
  <c r="BF55"/>
  <c r="BE55"/>
  <c r="BD55"/>
  <c r="BC55"/>
  <c r="AQ55"/>
  <c r="AP55"/>
  <c r="AN55"/>
  <c r="AM55"/>
  <c r="AK55"/>
  <c r="AH55"/>
  <c r="AE55"/>
  <c r="D55"/>
  <c r="C55"/>
  <c r="B55"/>
  <c r="A55"/>
  <c r="BR54"/>
  <c r="BQ54"/>
  <c r="BP54"/>
  <c r="BO54"/>
  <c r="BM54"/>
  <c r="BL54"/>
  <c r="BK54"/>
  <c r="BJ54"/>
  <c r="BI54"/>
  <c r="BH54"/>
  <c r="BG54"/>
  <c r="BF54"/>
  <c r="BE54"/>
  <c r="BD54"/>
  <c r="BC54"/>
  <c r="AQ54"/>
  <c r="AP54"/>
  <c r="AN54"/>
  <c r="AM54"/>
  <c r="AK54"/>
  <c r="AH54"/>
  <c r="AE54"/>
  <c r="D54"/>
  <c r="C54"/>
  <c r="B54"/>
  <c r="A54"/>
  <c r="BR53"/>
  <c r="BQ53"/>
  <c r="BP53"/>
  <c r="BO53"/>
  <c r="BM53"/>
  <c r="BL53"/>
  <c r="BK53"/>
  <c r="BJ53"/>
  <c r="BI53"/>
  <c r="BH53"/>
  <c r="BG53"/>
  <c r="BF53"/>
  <c r="BE53"/>
  <c r="BD53"/>
  <c r="BC53"/>
  <c r="AQ53"/>
  <c r="AP53"/>
  <c r="AN53"/>
  <c r="AM53"/>
  <c r="AK53"/>
  <c r="AH53"/>
  <c r="AE53"/>
  <c r="D53"/>
  <c r="C53"/>
  <c r="B53"/>
  <c r="A53"/>
  <c r="BR52"/>
  <c r="BQ52"/>
  <c r="BP52"/>
  <c r="BO52"/>
  <c r="BM52"/>
  <c r="BL52"/>
  <c r="BK52"/>
  <c r="BJ52"/>
  <c r="BI52"/>
  <c r="BH52"/>
  <c r="BG52"/>
  <c r="BF52"/>
  <c r="BE52"/>
  <c r="BD52"/>
  <c r="BC52"/>
  <c r="AQ52"/>
  <c r="AP52"/>
  <c r="AN52"/>
  <c r="AM52"/>
  <c r="AK52"/>
  <c r="AH52"/>
  <c r="AE52"/>
  <c r="D52"/>
  <c r="C52"/>
  <c r="B52"/>
  <c r="A52"/>
  <c r="BR51"/>
  <c r="BQ51"/>
  <c r="BP51"/>
  <c r="BO51"/>
  <c r="BM51"/>
  <c r="BL51"/>
  <c r="BK51"/>
  <c r="BJ51"/>
  <c r="BI51"/>
  <c r="BH51"/>
  <c r="BG51"/>
  <c r="BF51"/>
  <c r="BE51"/>
  <c r="BD51"/>
  <c r="BC51"/>
  <c r="AQ51"/>
  <c r="AP51"/>
  <c r="AN51"/>
  <c r="AM51"/>
  <c r="AK51"/>
  <c r="AH51"/>
  <c r="AE51"/>
  <c r="D51"/>
  <c r="C51"/>
  <c r="B51"/>
  <c r="A51"/>
  <c r="BR50"/>
  <c r="BQ50"/>
  <c r="BP50"/>
  <c r="BO50"/>
  <c r="BM50"/>
  <c r="BL50"/>
  <c r="BK50"/>
  <c r="BJ50"/>
  <c r="BI50"/>
  <c r="BH50"/>
  <c r="BG50"/>
  <c r="BF50"/>
  <c r="BE50"/>
  <c r="BD50"/>
  <c r="BC50"/>
  <c r="AQ50"/>
  <c r="AP50"/>
  <c r="AN50"/>
  <c r="AM50"/>
  <c r="AK50"/>
  <c r="AH50"/>
  <c r="AE50"/>
  <c r="D50"/>
  <c r="C50"/>
  <c r="B50"/>
  <c r="A50"/>
  <c r="BR49"/>
  <c r="BQ49"/>
  <c r="BP49"/>
  <c r="BO49"/>
  <c r="BM49"/>
  <c r="BL49"/>
  <c r="BK49"/>
  <c r="BJ49"/>
  <c r="BI49"/>
  <c r="BH49"/>
  <c r="BG49"/>
  <c r="BF49"/>
  <c r="BE49"/>
  <c r="BD49"/>
  <c r="BC49"/>
  <c r="AQ49"/>
  <c r="AP49"/>
  <c r="AN49"/>
  <c r="AM49"/>
  <c r="AK49"/>
  <c r="AH49"/>
  <c r="AE49"/>
  <c r="D49"/>
  <c r="C49"/>
  <c r="B49"/>
  <c r="A49"/>
  <c r="BR48"/>
  <c r="BQ48"/>
  <c r="BP48"/>
  <c r="BO48"/>
  <c r="BM48"/>
  <c r="BL48"/>
  <c r="BK48"/>
  <c r="BJ48"/>
  <c r="BI48"/>
  <c r="BH48"/>
  <c r="BG48"/>
  <c r="BF48"/>
  <c r="BE48"/>
  <c r="BD48"/>
  <c r="BC48"/>
  <c r="AQ48"/>
  <c r="AP48"/>
  <c r="AN48"/>
  <c r="AM48"/>
  <c r="AK48"/>
  <c r="AH48"/>
  <c r="AE48"/>
  <c r="D48"/>
  <c r="C48"/>
  <c r="B48"/>
  <c r="A48"/>
  <c r="BR47"/>
  <c r="BQ47"/>
  <c r="BP47"/>
  <c r="BO47"/>
  <c r="BM47"/>
  <c r="BL47"/>
  <c r="BK47"/>
  <c r="BJ47"/>
  <c r="BI47"/>
  <c r="BH47"/>
  <c r="BG47"/>
  <c r="BF47"/>
  <c r="BE47"/>
  <c r="BD47"/>
  <c r="BC47"/>
  <c r="AQ47"/>
  <c r="AP47"/>
  <c r="AN47"/>
  <c r="AM47"/>
  <c r="AK47"/>
  <c r="AH47"/>
  <c r="AE47"/>
  <c r="D47"/>
  <c r="C47"/>
  <c r="B47"/>
  <c r="A47"/>
  <c r="BR46"/>
  <c r="BQ46"/>
  <c r="BP46"/>
  <c r="BO46"/>
  <c r="BM46"/>
  <c r="BL46"/>
  <c r="BK46"/>
  <c r="BJ46"/>
  <c r="BI46"/>
  <c r="BH46"/>
  <c r="BG46"/>
  <c r="BF46"/>
  <c r="BE46"/>
  <c r="BD46"/>
  <c r="BC46"/>
  <c r="AQ46"/>
  <c r="AP46"/>
  <c r="AN46"/>
  <c r="AM46"/>
  <c r="AK46"/>
  <c r="AH46"/>
  <c r="AE46"/>
  <c r="D46"/>
  <c r="C46"/>
  <c r="B46"/>
  <c r="A46"/>
  <c r="BR45"/>
  <c r="BQ45"/>
  <c r="BP45"/>
  <c r="BO45"/>
  <c r="BM45"/>
  <c r="BL45"/>
  <c r="BK45"/>
  <c r="BJ45"/>
  <c r="BI45"/>
  <c r="BH45"/>
  <c r="BG45"/>
  <c r="BF45"/>
  <c r="BE45"/>
  <c r="BD45"/>
  <c r="BC45"/>
  <c r="AQ45"/>
  <c r="AP45"/>
  <c r="AN45"/>
  <c r="AM45"/>
  <c r="AK45"/>
  <c r="AH45"/>
  <c r="AE45"/>
  <c r="D45"/>
  <c r="C45"/>
  <c r="B45"/>
  <c r="A45"/>
  <c r="BR44"/>
  <c r="BQ44"/>
  <c r="BP44"/>
  <c r="BO44"/>
  <c r="BM44"/>
  <c r="BL44"/>
  <c r="BK44"/>
  <c r="BJ44"/>
  <c r="BI44"/>
  <c r="BH44"/>
  <c r="BG44"/>
  <c r="BF44"/>
  <c r="BE44"/>
  <c r="BD44"/>
  <c r="BC44"/>
  <c r="AQ44"/>
  <c r="AP44"/>
  <c r="AN44"/>
  <c r="AM44"/>
  <c r="AK44"/>
  <c r="AH44"/>
  <c r="AE44"/>
  <c r="D44"/>
  <c r="C44"/>
  <c r="B44"/>
  <c r="A44"/>
  <c r="BR43"/>
  <c r="BQ43"/>
  <c r="BP43"/>
  <c r="BO43"/>
  <c r="BM43"/>
  <c r="BL43"/>
  <c r="BK43"/>
  <c r="BJ43"/>
  <c r="BI43"/>
  <c r="BH43"/>
  <c r="BG43"/>
  <c r="BF43"/>
  <c r="BE43"/>
  <c r="BD43"/>
  <c r="BC43"/>
  <c r="AQ43"/>
  <c r="AP43"/>
  <c r="AN43"/>
  <c r="AM43"/>
  <c r="AK43"/>
  <c r="AH43"/>
  <c r="AE43"/>
  <c r="D43"/>
  <c r="C43"/>
  <c r="B43"/>
  <c r="A43"/>
  <c r="BR42"/>
  <c r="BQ42"/>
  <c r="BP42"/>
  <c r="BO42"/>
  <c r="BM42"/>
  <c r="BL42"/>
  <c r="BK42"/>
  <c r="BJ42"/>
  <c r="BI42"/>
  <c r="BH42"/>
  <c r="BG42"/>
  <c r="BF42"/>
  <c r="BE42"/>
  <c r="BD42"/>
  <c r="BC42"/>
  <c r="AQ42"/>
  <c r="AP42"/>
  <c r="AN42"/>
  <c r="AM42"/>
  <c r="AK42"/>
  <c r="AH42"/>
  <c r="AE42"/>
  <c r="D42"/>
  <c r="C42"/>
  <c r="B42"/>
  <c r="A42"/>
  <c r="BR41"/>
  <c r="BQ41"/>
  <c r="BP41"/>
  <c r="BO41"/>
  <c r="BM41"/>
  <c r="BL41"/>
  <c r="BK41"/>
  <c r="BJ41"/>
  <c r="BI41"/>
  <c r="BH41"/>
  <c r="BG41"/>
  <c r="BF41"/>
  <c r="BE41"/>
  <c r="BD41"/>
  <c r="BC41"/>
  <c r="AQ41"/>
  <c r="AP41"/>
  <c r="AN41"/>
  <c r="AM41"/>
  <c r="AK41"/>
  <c r="AH41"/>
  <c r="AE41"/>
  <c r="D41"/>
  <c r="C41"/>
  <c r="B41"/>
  <c r="A41"/>
  <c r="BR40"/>
  <c r="BQ40"/>
  <c r="BP40"/>
  <c r="BO40"/>
  <c r="BM40"/>
  <c r="BL40"/>
  <c r="BK40"/>
  <c r="BJ40"/>
  <c r="BI40"/>
  <c r="BH40"/>
  <c r="BG40"/>
  <c r="BF40"/>
  <c r="BE40"/>
  <c r="BD40"/>
  <c r="BC40"/>
  <c r="AQ40"/>
  <c r="AP40"/>
  <c r="AN40"/>
  <c r="AM40"/>
  <c r="AK40"/>
  <c r="AH40"/>
  <c r="AE40"/>
  <c r="D40"/>
  <c r="C40"/>
  <c r="B40"/>
  <c r="A40"/>
  <c r="BR39"/>
  <c r="BQ39"/>
  <c r="BP39"/>
  <c r="BO39"/>
  <c r="BM39"/>
  <c r="BL39"/>
  <c r="BK39"/>
  <c r="BJ39"/>
  <c r="BI39"/>
  <c r="BH39"/>
  <c r="BG39"/>
  <c r="BF39"/>
  <c r="BE39"/>
  <c r="BD39"/>
  <c r="BC39"/>
  <c r="AQ39"/>
  <c r="AP39"/>
  <c r="AN39"/>
  <c r="AM39"/>
  <c r="AK39"/>
  <c r="AH39"/>
  <c r="AE39"/>
  <c r="D39"/>
  <c r="C39"/>
  <c r="B39"/>
  <c r="A39"/>
  <c r="BR38"/>
  <c r="BQ38"/>
  <c r="BP38"/>
  <c r="BO38"/>
  <c r="BM38"/>
  <c r="BL38"/>
  <c r="BK38"/>
  <c r="BJ38"/>
  <c r="BI38"/>
  <c r="BH38"/>
  <c r="BG38"/>
  <c r="BF38"/>
  <c r="BE38"/>
  <c r="BD38"/>
  <c r="BC38"/>
  <c r="AQ38"/>
  <c r="AP38"/>
  <c r="AN38"/>
  <c r="AM38"/>
  <c r="AK38"/>
  <c r="AH38"/>
  <c r="AE38"/>
  <c r="D38"/>
  <c r="C38"/>
  <c r="B38"/>
  <c r="A38"/>
  <c r="BR37"/>
  <c r="BQ37"/>
  <c r="BP37"/>
  <c r="BO37"/>
  <c r="BM37"/>
  <c r="BL37"/>
  <c r="BK37"/>
  <c r="BJ37"/>
  <c r="BI37"/>
  <c r="BH37"/>
  <c r="BG37"/>
  <c r="BF37"/>
  <c r="BE37"/>
  <c r="BD37"/>
  <c r="BC37"/>
  <c r="AQ37"/>
  <c r="AP37"/>
  <c r="AN37"/>
  <c r="AM37"/>
  <c r="AK37"/>
  <c r="AH37"/>
  <c r="AE37"/>
  <c r="D37"/>
  <c r="C37"/>
  <c r="B37"/>
  <c r="A37"/>
  <c r="BR36"/>
  <c r="BQ36"/>
  <c r="BP36"/>
  <c r="BO36"/>
  <c r="BM36"/>
  <c r="BL36"/>
  <c r="BK36"/>
  <c r="BJ36"/>
  <c r="BI36"/>
  <c r="BH36"/>
  <c r="BG36"/>
  <c r="BF36"/>
  <c r="BE36"/>
  <c r="BD36"/>
  <c r="BC36"/>
  <c r="AQ36"/>
  <c r="AP36"/>
  <c r="AN36"/>
  <c r="AM36"/>
  <c r="AK36"/>
  <c r="AH36"/>
  <c r="AE36"/>
  <c r="D36"/>
  <c r="C36"/>
  <c r="B36"/>
  <c r="A36"/>
  <c r="BR35"/>
  <c r="BQ35"/>
  <c r="BP35"/>
  <c r="BO35"/>
  <c r="BM35"/>
  <c r="BL35"/>
  <c r="BK35"/>
  <c r="BJ35"/>
  <c r="BI35"/>
  <c r="BH35"/>
  <c r="BG35"/>
  <c r="BF35"/>
  <c r="BE35"/>
  <c r="BD35"/>
  <c r="BC35"/>
  <c r="AQ35"/>
  <c r="AP35"/>
  <c r="AN35"/>
  <c r="AM35"/>
  <c r="AK35"/>
  <c r="AH35"/>
  <c r="AE35"/>
  <c r="D35"/>
  <c r="C35"/>
  <c r="B35"/>
  <c r="A35"/>
  <c r="BR34"/>
  <c r="BQ34"/>
  <c r="BP34"/>
  <c r="BO34"/>
  <c r="BM34"/>
  <c r="BL34"/>
  <c r="BK34"/>
  <c r="BJ34"/>
  <c r="BI34"/>
  <c r="BH34"/>
  <c r="BG34"/>
  <c r="BF34"/>
  <c r="BE34"/>
  <c r="BD34"/>
  <c r="BC34"/>
  <c r="AQ34"/>
  <c r="AP34"/>
  <c r="AN34"/>
  <c r="AM34"/>
  <c r="AK34"/>
  <c r="AH34"/>
  <c r="AE34"/>
  <c r="D34"/>
  <c r="C34"/>
  <c r="B34"/>
  <c r="A34"/>
  <c r="BR33"/>
  <c r="BQ33"/>
  <c r="BP33"/>
  <c r="BO33"/>
  <c r="BM33"/>
  <c r="BL33"/>
  <c r="BK33"/>
  <c r="BJ33"/>
  <c r="BI33"/>
  <c r="BH33"/>
  <c r="BG33"/>
  <c r="BF33"/>
  <c r="BE33"/>
  <c r="BD33"/>
  <c r="BC33"/>
  <c r="AQ33"/>
  <c r="AP33"/>
  <c r="AN33"/>
  <c r="AM33"/>
  <c r="AK33"/>
  <c r="AH33"/>
  <c r="AE33"/>
  <c r="D33"/>
  <c r="C33"/>
  <c r="B33"/>
  <c r="A33"/>
  <c r="BR32"/>
  <c r="BQ32"/>
  <c r="BP32"/>
  <c r="BO32"/>
  <c r="BM32"/>
  <c r="BL32"/>
  <c r="BK32"/>
  <c r="BJ32"/>
  <c r="BI32"/>
  <c r="BH32"/>
  <c r="BG32"/>
  <c r="BF32"/>
  <c r="BE32"/>
  <c r="BD32"/>
  <c r="BC32"/>
  <c r="AQ32"/>
  <c r="AP32"/>
  <c r="AN32"/>
  <c r="AM32"/>
  <c r="AK32"/>
  <c r="AH32"/>
  <c r="AE32"/>
  <c r="D32"/>
  <c r="C32"/>
  <c r="B32"/>
  <c r="A32"/>
  <c r="BR31"/>
  <c r="BQ31"/>
  <c r="BP31"/>
  <c r="BO31"/>
  <c r="BM31"/>
  <c r="BL31"/>
  <c r="BK31"/>
  <c r="BJ31"/>
  <c r="BI31"/>
  <c r="BH31"/>
  <c r="BG31"/>
  <c r="BF31"/>
  <c r="BE31"/>
  <c r="BD31"/>
  <c r="BC31"/>
  <c r="AQ31"/>
  <c r="AP31"/>
  <c r="AN31"/>
  <c r="AM31"/>
  <c r="AK31"/>
  <c r="AH31"/>
  <c r="AE31"/>
  <c r="D31"/>
  <c r="C31"/>
  <c r="B31"/>
  <c r="A31"/>
  <c r="BR30"/>
  <c r="BQ30"/>
  <c r="BP30"/>
  <c r="BO30"/>
  <c r="BM30"/>
  <c r="BL30"/>
  <c r="BK30"/>
  <c r="BJ30"/>
  <c r="BI30"/>
  <c r="BH30"/>
  <c r="BG30"/>
  <c r="BF30"/>
  <c r="BE30"/>
  <c r="BD30"/>
  <c r="BC30"/>
  <c r="AQ30"/>
  <c r="AP30"/>
  <c r="AN30"/>
  <c r="AM30"/>
  <c r="AK30"/>
  <c r="AH30"/>
  <c r="AE30"/>
  <c r="D30"/>
  <c r="C30"/>
  <c r="B30"/>
  <c r="A30"/>
  <c r="BR29"/>
  <c r="BQ29"/>
  <c r="BP29"/>
  <c r="BO29"/>
  <c r="BM29"/>
  <c r="BL29"/>
  <c r="BK29"/>
  <c r="BJ29"/>
  <c r="BI29"/>
  <c r="BH29"/>
  <c r="BG29"/>
  <c r="BF29"/>
  <c r="BE29"/>
  <c r="BD29"/>
  <c r="BC29"/>
  <c r="AQ29"/>
  <c r="AP29"/>
  <c r="AN29"/>
  <c r="AM29"/>
  <c r="AK29"/>
  <c r="AH29"/>
  <c r="AE29"/>
  <c r="D29"/>
  <c r="C29"/>
  <c r="B29"/>
  <c r="A29"/>
  <c r="BR28"/>
  <c r="BQ28"/>
  <c r="BP28"/>
  <c r="BO28"/>
  <c r="BM28"/>
  <c r="BL28"/>
  <c r="BK28"/>
  <c r="BJ28"/>
  <c r="BI28"/>
  <c r="BH28"/>
  <c r="BG28"/>
  <c r="BF28"/>
  <c r="BE28"/>
  <c r="BD28"/>
  <c r="BC28"/>
  <c r="AQ28"/>
  <c r="AP28"/>
  <c r="AN28"/>
  <c r="AM28"/>
  <c r="AK28"/>
  <c r="AH28"/>
  <c r="AE28"/>
  <c r="D28"/>
  <c r="C28"/>
  <c r="B28"/>
  <c r="A28"/>
  <c r="BR27"/>
  <c r="BQ27"/>
  <c r="BP27"/>
  <c r="BO27"/>
  <c r="BM27"/>
  <c r="BL27"/>
  <c r="BK27"/>
  <c r="BJ27"/>
  <c r="BI27"/>
  <c r="BH27"/>
  <c r="BG27"/>
  <c r="BF27"/>
  <c r="BE27"/>
  <c r="BD27"/>
  <c r="BC27"/>
  <c r="AQ27"/>
  <c r="AP27"/>
  <c r="AN27"/>
  <c r="AM27"/>
  <c r="AK27"/>
  <c r="AH27"/>
  <c r="AE27"/>
  <c r="D27"/>
  <c r="C27"/>
  <c r="B27"/>
  <c r="A27"/>
  <c r="BR26"/>
  <c r="BQ26"/>
  <c r="BP26"/>
  <c r="BO26"/>
  <c r="BM26"/>
  <c r="BL26"/>
  <c r="BK26"/>
  <c r="BJ26"/>
  <c r="BI26"/>
  <c r="BH26"/>
  <c r="BG26"/>
  <c r="BF26"/>
  <c r="BE26"/>
  <c r="BD26"/>
  <c r="BC26"/>
  <c r="AQ26"/>
  <c r="AP26"/>
  <c r="AN26"/>
  <c r="AM26"/>
  <c r="AK26"/>
  <c r="AH26"/>
  <c r="AE26"/>
  <c r="D26"/>
  <c r="C26"/>
  <c r="B26"/>
  <c r="A26"/>
  <c r="BR25"/>
  <c r="BQ25"/>
  <c r="BP25"/>
  <c r="BO25"/>
  <c r="BM25"/>
  <c r="BL25"/>
  <c r="BK25"/>
  <c r="BJ25"/>
  <c r="BI25"/>
  <c r="BH25"/>
  <c r="BG25"/>
  <c r="BF25"/>
  <c r="BE25"/>
  <c r="BD25"/>
  <c r="BC25"/>
  <c r="AQ25"/>
  <c r="AP25"/>
  <c r="AN25"/>
  <c r="AM25"/>
  <c r="AK25"/>
  <c r="AH25"/>
  <c r="AE25"/>
  <c r="D25"/>
  <c r="C25"/>
  <c r="B25"/>
  <c r="A25"/>
  <c r="BR24"/>
  <c r="BQ24"/>
  <c r="BP24"/>
  <c r="BO24"/>
  <c r="BM24"/>
  <c r="BL24"/>
  <c r="BK24"/>
  <c r="BJ24"/>
  <c r="BI24"/>
  <c r="BH24"/>
  <c r="BG24"/>
  <c r="BF24"/>
  <c r="BE24"/>
  <c r="BD24"/>
  <c r="BC24"/>
  <c r="AQ24"/>
  <c r="AP24"/>
  <c r="AN24"/>
  <c r="AM24"/>
  <c r="AK24"/>
  <c r="AH24"/>
  <c r="AE24"/>
  <c r="D24"/>
  <c r="C24"/>
  <c r="B24"/>
  <c r="A24"/>
  <c r="BR23"/>
  <c r="BQ23"/>
  <c r="BP23"/>
  <c r="BO23"/>
  <c r="BM23"/>
  <c r="BL23"/>
  <c r="BK23"/>
  <c r="BJ23"/>
  <c r="BI23"/>
  <c r="BH23"/>
  <c r="BG23"/>
  <c r="BF23"/>
  <c r="BE23"/>
  <c r="BD23"/>
  <c r="BC23"/>
  <c r="AQ23"/>
  <c r="AP23"/>
  <c r="AN23"/>
  <c r="AM23"/>
  <c r="AK23"/>
  <c r="AH23"/>
  <c r="AE23"/>
  <c r="D23"/>
  <c r="C23"/>
  <c r="B23"/>
  <c r="A23"/>
  <c r="BR22"/>
  <c r="BQ22"/>
  <c r="BP22"/>
  <c r="BO22"/>
  <c r="BM22"/>
  <c r="BL22"/>
  <c r="BK22"/>
  <c r="BJ22"/>
  <c r="BI22"/>
  <c r="BH22"/>
  <c r="BG22"/>
  <c r="BF22"/>
  <c r="BE22"/>
  <c r="BD22"/>
  <c r="BC22"/>
  <c r="AQ22"/>
  <c r="AP22"/>
  <c r="AN22"/>
  <c r="AM22"/>
  <c r="AK22"/>
  <c r="AH22"/>
  <c r="AE22"/>
  <c r="D22"/>
  <c r="C22"/>
  <c r="B22"/>
  <c r="A22"/>
  <c r="BR21"/>
  <c r="BQ21"/>
  <c r="BP21"/>
  <c r="BO21"/>
  <c r="BM21"/>
  <c r="BL21"/>
  <c r="BK21"/>
  <c r="BJ21"/>
  <c r="BI21"/>
  <c r="BH21"/>
  <c r="BG21"/>
  <c r="BF21"/>
  <c r="BE21"/>
  <c r="BD21"/>
  <c r="BC21"/>
  <c r="AQ21"/>
  <c r="AP21"/>
  <c r="AN21"/>
  <c r="AM21"/>
  <c r="AK21"/>
  <c r="AH21"/>
  <c r="AE21"/>
  <c r="D21"/>
  <c r="C21"/>
  <c r="B21"/>
  <c r="A21"/>
  <c r="BR20"/>
  <c r="BQ20"/>
  <c r="BP20"/>
  <c r="BO20"/>
  <c r="BM20"/>
  <c r="BL20"/>
  <c r="BK20"/>
  <c r="BJ20"/>
  <c r="BI20"/>
  <c r="BH20"/>
  <c r="BG20"/>
  <c r="BF20"/>
  <c r="BE20"/>
  <c r="BD20"/>
  <c r="BC20"/>
  <c r="AQ20"/>
  <c r="AP20"/>
  <c r="AN20"/>
  <c r="AM20"/>
  <c r="AK20"/>
  <c r="AH20"/>
  <c r="AE20"/>
  <c r="D20"/>
  <c r="C20"/>
  <c r="B20"/>
  <c r="A20"/>
  <c r="BR19"/>
  <c r="BQ19"/>
  <c r="BP19"/>
  <c r="BO19"/>
  <c r="BM19"/>
  <c r="BL19"/>
  <c r="BK19"/>
  <c r="BJ19"/>
  <c r="BI19"/>
  <c r="BH19"/>
  <c r="BG19"/>
  <c r="BF19"/>
  <c r="BE19"/>
  <c r="BD19"/>
  <c r="BC19"/>
  <c r="AQ19"/>
  <c r="AP19"/>
  <c r="AN19"/>
  <c r="AM19"/>
  <c r="AK19"/>
  <c r="AH19"/>
  <c r="AE19"/>
  <c r="D19"/>
  <c r="C19"/>
  <c r="B19"/>
  <c r="A19"/>
  <c r="BR18"/>
  <c r="BQ18"/>
  <c r="BP18"/>
  <c r="BO18"/>
  <c r="BM18"/>
  <c r="BL18"/>
  <c r="BK18"/>
  <c r="BJ18"/>
  <c r="BI18"/>
  <c r="BH18"/>
  <c r="BG18"/>
  <c r="BF18"/>
  <c r="BE18"/>
  <c r="BD18"/>
  <c r="BC18"/>
  <c r="AQ18"/>
  <c r="AP18"/>
  <c r="AN18"/>
  <c r="AM18"/>
  <c r="AK18"/>
  <c r="AH18"/>
  <c r="AE18"/>
  <c r="D18"/>
  <c r="C18"/>
  <c r="B18"/>
  <c r="A18"/>
  <c r="BR17"/>
  <c r="BQ17"/>
  <c r="BP17"/>
  <c r="BO17"/>
  <c r="BM17"/>
  <c r="BL17"/>
  <c r="BK17"/>
  <c r="BJ17"/>
  <c r="BI17"/>
  <c r="BH17"/>
  <c r="BG17"/>
  <c r="BF17"/>
  <c r="BE17"/>
  <c r="BD17"/>
  <c r="BC17"/>
  <c r="AQ17"/>
  <c r="AP17"/>
  <c r="AN17"/>
  <c r="AM17"/>
  <c r="AK17"/>
  <c r="AH17"/>
  <c r="AE17"/>
  <c r="D17"/>
  <c r="C17"/>
  <c r="B17"/>
  <c r="A17"/>
  <c r="BR16"/>
  <c r="BQ16"/>
  <c r="BP16"/>
  <c r="BO16"/>
  <c r="BM16"/>
  <c r="BL16"/>
  <c r="BK16"/>
  <c r="BJ16"/>
  <c r="BI16"/>
  <c r="BH16"/>
  <c r="BG16"/>
  <c r="BF16"/>
  <c r="BE16"/>
  <c r="BD16"/>
  <c r="BC16"/>
  <c r="AQ16"/>
  <c r="AP16"/>
  <c r="AN16"/>
  <c r="AM16"/>
  <c r="AK16"/>
  <c r="AH16"/>
  <c r="AE16"/>
  <c r="D16"/>
  <c r="C16"/>
  <c r="B16"/>
  <c r="A16"/>
  <c r="BR15"/>
  <c r="BQ15"/>
  <c r="BP15"/>
  <c r="BO15"/>
  <c r="BM15"/>
  <c r="BL15"/>
  <c r="BK15"/>
  <c r="BJ15"/>
  <c r="BI15"/>
  <c r="BH15"/>
  <c r="BG15"/>
  <c r="BF15"/>
  <c r="BE15"/>
  <c r="BD15"/>
  <c r="BC15"/>
  <c r="AQ15"/>
  <c r="AP15"/>
  <c r="AN15"/>
  <c r="AM15"/>
  <c r="AK15"/>
  <c r="AH15"/>
  <c r="AE15"/>
  <c r="D15"/>
  <c r="C15"/>
  <c r="B15"/>
  <c r="A15"/>
  <c r="BR14"/>
  <c r="BQ14"/>
  <c r="BP14"/>
  <c r="BO14"/>
  <c r="BM14"/>
  <c r="BL14"/>
  <c r="BK14"/>
  <c r="BJ14"/>
  <c r="BI14"/>
  <c r="BH14"/>
  <c r="BG14"/>
  <c r="BF14"/>
  <c r="BE14"/>
  <c r="BD14"/>
  <c r="BC14"/>
  <c r="AQ14"/>
  <c r="AP14"/>
  <c r="AN14"/>
  <c r="AM14"/>
  <c r="AK14"/>
  <c r="AH14"/>
  <c r="AE14"/>
  <c r="D14"/>
  <c r="C14"/>
  <c r="B14"/>
  <c r="A14"/>
  <c r="BR13"/>
  <c r="BQ13"/>
  <c r="BP13"/>
  <c r="BO13"/>
  <c r="BM13"/>
  <c r="BL13"/>
  <c r="BK13"/>
  <c r="BJ13"/>
  <c r="BI13"/>
  <c r="BH13"/>
  <c r="BG13"/>
  <c r="BF13"/>
  <c r="BE13"/>
  <c r="BD13"/>
  <c r="BC13"/>
  <c r="AQ13"/>
  <c r="AP13"/>
  <c r="AN13"/>
  <c r="AM13"/>
  <c r="AK13"/>
  <c r="AH13"/>
  <c r="AE13"/>
  <c r="D13"/>
  <c r="C13"/>
  <c r="B13"/>
  <c r="A13"/>
  <c r="BR12"/>
  <c r="BQ12"/>
  <c r="BP12"/>
  <c r="BO12"/>
  <c r="BM12"/>
  <c r="BL12"/>
  <c r="BK12"/>
  <c r="BJ12"/>
  <c r="BI12"/>
  <c r="BH12"/>
  <c r="BG12"/>
  <c r="BF12"/>
  <c r="BE12"/>
  <c r="BD12"/>
  <c r="BC12"/>
  <c r="AQ12"/>
  <c r="AP12"/>
  <c r="AN12"/>
  <c r="AM12"/>
  <c r="AK12"/>
  <c r="AH12"/>
  <c r="AE12"/>
  <c r="D12"/>
  <c r="C12"/>
  <c r="B12"/>
  <c r="A12"/>
  <c r="BR11"/>
  <c r="BQ11"/>
  <c r="BP11"/>
  <c r="BO11"/>
  <c r="BM11"/>
  <c r="BL11"/>
  <c r="BK11"/>
  <c r="BJ11"/>
  <c r="BI11"/>
  <c r="BH11"/>
  <c r="BG11"/>
  <c r="BF11"/>
  <c r="BE11"/>
  <c r="BD11"/>
  <c r="BC11"/>
  <c r="AQ11"/>
  <c r="AP11"/>
  <c r="AN11"/>
  <c r="AM11"/>
  <c r="AK11"/>
  <c r="AH11"/>
  <c r="AE11"/>
  <c r="D11"/>
  <c r="C11"/>
  <c r="B11"/>
  <c r="A11"/>
  <c r="BR10"/>
  <c r="BQ10"/>
  <c r="BP10"/>
  <c r="BO10"/>
  <c r="BM10"/>
  <c r="BL10"/>
  <c r="BK10"/>
  <c r="BJ10"/>
  <c r="BI10"/>
  <c r="BH10"/>
  <c r="BG10"/>
  <c r="BF10"/>
  <c r="BE10"/>
  <c r="BD10"/>
  <c r="BC10"/>
  <c r="AQ10"/>
  <c r="AP10"/>
  <c r="AN10"/>
  <c r="AM10"/>
  <c r="AK10"/>
  <c r="AH10"/>
  <c r="AE10"/>
  <c r="D10"/>
  <c r="C10"/>
  <c r="B10"/>
  <c r="A10"/>
  <c r="BR9"/>
  <c r="BQ9"/>
  <c r="BP9"/>
  <c r="BO9"/>
  <c r="BM9"/>
  <c r="BL9"/>
  <c r="BK9"/>
  <c r="BJ9"/>
  <c r="BI9"/>
  <c r="BH9"/>
  <c r="BG9"/>
  <c r="BF9"/>
  <c r="BE9"/>
  <c r="BD9"/>
  <c r="BC9"/>
  <c r="AQ9"/>
  <c r="AP9"/>
  <c r="AN9"/>
  <c r="AM9"/>
  <c r="AK9"/>
  <c r="AH9"/>
  <c r="AE9"/>
  <c r="D9"/>
  <c r="C9"/>
  <c r="B9"/>
  <c r="A9"/>
  <c r="BR8"/>
  <c r="BQ8"/>
  <c r="BP8"/>
  <c r="BO8"/>
  <c r="BM8"/>
  <c r="BL8"/>
  <c r="BK8"/>
  <c r="BJ8"/>
  <c r="BI8"/>
  <c r="BH8"/>
  <c r="BG8"/>
  <c r="BF8"/>
  <c r="BE8"/>
  <c r="BD8"/>
  <c r="BC8"/>
  <c r="AQ8"/>
  <c r="AP8"/>
  <c r="AN8"/>
  <c r="AM8"/>
  <c r="AK8"/>
  <c r="AH8"/>
  <c r="AE8"/>
  <c r="D8"/>
  <c r="C8"/>
  <c r="B8"/>
  <c r="A8"/>
  <c r="BR7"/>
  <c r="BQ7"/>
  <c r="BP7"/>
  <c r="BO7"/>
  <c r="BM7"/>
  <c r="BL7"/>
  <c r="BK7"/>
  <c r="BJ7"/>
  <c r="BI7"/>
  <c r="BH7"/>
  <c r="BG7"/>
  <c r="BF7"/>
  <c r="BE7"/>
  <c r="BD7"/>
  <c r="BC7"/>
  <c r="AQ7"/>
  <c r="AP7"/>
  <c r="AN7"/>
  <c r="AM7"/>
  <c r="AK7"/>
  <c r="AH7"/>
  <c r="AE7"/>
  <c r="D7"/>
  <c r="C7"/>
  <c r="B7"/>
  <c r="A7"/>
  <c r="BR6"/>
  <c r="BQ6"/>
  <c r="BP6"/>
  <c r="BO6"/>
  <c r="BM6"/>
  <c r="BL6"/>
  <c r="BK6"/>
  <c r="BJ6"/>
  <c r="BI6"/>
  <c r="BH6"/>
  <c r="BG6"/>
  <c r="BF6"/>
  <c r="BE6"/>
  <c r="BD6"/>
  <c r="BC6"/>
  <c r="AQ6"/>
  <c r="AP6"/>
  <c r="AN6"/>
  <c r="AM6"/>
  <c r="AK6"/>
  <c r="AH6"/>
  <c r="AE6"/>
  <c r="D6"/>
  <c r="C6"/>
  <c r="B6"/>
  <c r="A6"/>
  <c r="BR5"/>
  <c r="BQ5"/>
  <c r="BP5"/>
  <c r="BO5"/>
  <c r="BM5"/>
  <c r="BL5"/>
  <c r="BK5"/>
  <c r="BJ5"/>
  <c r="BI5"/>
  <c r="BH5"/>
  <c r="BG5"/>
  <c r="BF5"/>
  <c r="BE5"/>
  <c r="BD5"/>
  <c r="BC5"/>
  <c r="AQ5"/>
  <c r="AP5"/>
  <c r="AN5"/>
  <c r="AM5"/>
  <c r="AK5"/>
  <c r="AH5"/>
  <c r="AE5"/>
  <c r="D5"/>
  <c r="C5"/>
  <c r="B5"/>
  <c r="A5"/>
  <c r="BR4"/>
  <c r="BQ4"/>
  <c r="BP4"/>
  <c r="BO4"/>
  <c r="BM4"/>
  <c r="BL4"/>
  <c r="BK4"/>
  <c r="BJ4"/>
  <c r="BI4"/>
  <c r="BH4"/>
  <c r="BG4"/>
  <c r="BF4"/>
  <c r="BE4"/>
  <c r="BD4"/>
  <c r="BC4"/>
  <c r="AQ4"/>
  <c r="AP4"/>
  <c r="AN4"/>
  <c r="AM4"/>
  <c r="AK4"/>
  <c r="AH4"/>
  <c r="AE4"/>
  <c r="D4"/>
  <c r="C4"/>
  <c r="B4"/>
  <c r="A4"/>
  <c r="CI3"/>
  <c r="CH3"/>
  <c r="CG3"/>
  <c r="CF3"/>
  <c r="CE3"/>
  <c r="CD3"/>
  <c r="CC3"/>
  <c r="CB3"/>
  <c r="CA3"/>
  <c r="BZ3"/>
  <c r="BY3"/>
  <c r="BX3"/>
  <c r="BW3"/>
  <c r="BV3"/>
  <c r="BU3"/>
  <c r="BT3"/>
  <c r="BR3"/>
  <c r="BQ3"/>
  <c r="BP3"/>
  <c r="BO3"/>
  <c r="BM3"/>
  <c r="BL3"/>
  <c r="BK3"/>
  <c r="BJ3"/>
  <c r="BI3"/>
  <c r="BH3"/>
  <c r="BG3"/>
  <c r="BF3"/>
  <c r="BE3"/>
  <c r="BD3"/>
  <c r="BC3"/>
  <c r="AQ3"/>
  <c r="AP3"/>
  <c r="AN3"/>
  <c r="AM3"/>
  <c r="AK3"/>
  <c r="AH3"/>
  <c r="AE3"/>
  <c r="D3"/>
  <c r="C3"/>
  <c r="B3"/>
  <c r="A3"/>
</calcChain>
</file>

<file path=xl/comments1.xml><?xml version="1.0" encoding="utf-8"?>
<comments xmlns="http://schemas.openxmlformats.org/spreadsheetml/2006/main">
  <authors>
    <author>hon</author>
  </authors>
  <commentList>
    <comment ref="AT2" authorId="0">
      <text>
        <r>
          <rPr>
            <b/>
            <sz val="8"/>
            <color indexed="81"/>
            <rFont val="Tahoma"/>
            <family val="2"/>
          </rPr>
          <t>hon:</t>
        </r>
        <r>
          <rPr>
            <sz val="8"/>
            <color indexed="81"/>
            <rFont val="Tahoma"/>
            <family val="2"/>
          </rPr>
          <t xml:space="preserve">
Färgvärden som kompenderats för ändring i metod</t>
        </r>
      </text>
    </comment>
    <comment ref="BX227" authorId="0">
      <text>
        <r>
          <rPr>
            <sz val="8"/>
            <color indexed="81"/>
            <rFont val="Tahoma"/>
            <family val="2"/>
          </rPr>
          <t>hon:
Tidigare mindre än, men nu halva värdet.</t>
        </r>
      </text>
    </comment>
    <comment ref="AX232" authorId="0">
      <text>
        <r>
          <rPr>
            <sz val="8"/>
            <color indexed="81"/>
            <rFont val="Tahoma"/>
            <family val="2"/>
          </rPr>
          <t>hon:
Tidigare mindre än, men nu halva värdet.</t>
        </r>
      </text>
    </comment>
  </commentList>
</comments>
</file>

<file path=xl/sharedStrings.xml><?xml version="1.0" encoding="utf-8"?>
<sst xmlns="http://schemas.openxmlformats.org/spreadsheetml/2006/main" count="357" uniqueCount="103">
  <si>
    <t>KOLLA FÄRG 1993</t>
  </si>
  <si>
    <t>m</t>
  </si>
  <si>
    <t>C</t>
  </si>
  <si>
    <t>mg/l</t>
  </si>
  <si>
    <t>%</t>
  </si>
  <si>
    <t xml:space="preserve"> -</t>
  </si>
  <si>
    <t>mS/m</t>
  </si>
  <si>
    <t>mekv/l</t>
  </si>
  <si>
    <t>ug/l</t>
  </si>
  <si>
    <t>µg/l</t>
  </si>
  <si>
    <t>FNU</t>
  </si>
  <si>
    <t>ng/l</t>
  </si>
  <si>
    <t>m3/s</t>
  </si>
  <si>
    <t>LOKAL</t>
  </si>
  <si>
    <t>NR</t>
  </si>
  <si>
    <t>XKOORD</t>
  </si>
  <si>
    <t>YKOORD</t>
  </si>
  <si>
    <t>ÅR</t>
  </si>
  <si>
    <t>MÅN</t>
  </si>
  <si>
    <t>DAG</t>
  </si>
  <si>
    <t>DJUP</t>
  </si>
  <si>
    <t>SIKTDJ</t>
  </si>
  <si>
    <t>TEMP</t>
  </si>
  <si>
    <t>SYREH</t>
  </si>
  <si>
    <t>SYREM</t>
  </si>
  <si>
    <t>PH</t>
  </si>
  <si>
    <t>KOND</t>
  </si>
  <si>
    <t>ALK</t>
  </si>
  <si>
    <t>CA+MG MG/L</t>
  </si>
  <si>
    <t>CA MG/L</t>
  </si>
  <si>
    <t>MG MG/L</t>
  </si>
  <si>
    <t>NA MG/L</t>
  </si>
  <si>
    <t>K MG/L</t>
  </si>
  <si>
    <t>CA+MG MEKV/L</t>
  </si>
  <si>
    <t>CA MEKV/L</t>
  </si>
  <si>
    <t>MG MEKV/L</t>
  </si>
  <si>
    <t>NA MEKV/L</t>
  </si>
  <si>
    <t>K MEKV/L</t>
  </si>
  <si>
    <t>SO4 MG/L</t>
  </si>
  <si>
    <t>SO4 MEKV/L</t>
  </si>
  <si>
    <t>CL MG/L</t>
  </si>
  <si>
    <t>CL MEKV/L</t>
  </si>
  <si>
    <t>FLUOR</t>
  </si>
  <si>
    <t>NH4N</t>
  </si>
  <si>
    <t>NO2N</t>
  </si>
  <si>
    <t>NO3N</t>
  </si>
  <si>
    <t>NO32N</t>
  </si>
  <si>
    <t>KJELDN</t>
  </si>
  <si>
    <t>ORGN</t>
  </si>
  <si>
    <t>TOTN</t>
  </si>
  <si>
    <t>TOTN SUMMA</t>
  </si>
  <si>
    <t>PO4P</t>
  </si>
  <si>
    <t>TOTP</t>
  </si>
  <si>
    <t>N/PKVOT</t>
  </si>
  <si>
    <t>ABS OF</t>
  </si>
  <si>
    <t>ABS F</t>
  </si>
  <si>
    <t>ABS432</t>
  </si>
  <si>
    <t>FÄRG</t>
  </si>
  <si>
    <t>OMRFÄRG</t>
  </si>
  <si>
    <t>SUSP</t>
  </si>
  <si>
    <t>GRSUSP</t>
  </si>
  <si>
    <t>TURB</t>
  </si>
  <si>
    <t>KMNO4</t>
  </si>
  <si>
    <t>CODMN</t>
  </si>
  <si>
    <t>CODCR</t>
  </si>
  <si>
    <t>BS7</t>
  </si>
  <si>
    <t>BS5</t>
  </si>
  <si>
    <t>TOC</t>
  </si>
  <si>
    <t>SI</t>
  </si>
  <si>
    <t>FE</t>
  </si>
  <si>
    <t>MN</t>
  </si>
  <si>
    <t>CU</t>
  </si>
  <si>
    <t>ZN</t>
  </si>
  <si>
    <t>ALU</t>
  </si>
  <si>
    <t>CD</t>
  </si>
  <si>
    <t>PB</t>
  </si>
  <si>
    <t>HG</t>
  </si>
  <si>
    <t>CR</t>
  </si>
  <si>
    <t>6CR</t>
  </si>
  <si>
    <t>NI</t>
  </si>
  <si>
    <t>COB</t>
  </si>
  <si>
    <t>AS</t>
  </si>
  <si>
    <t>V</t>
  </si>
  <si>
    <t>MO</t>
  </si>
  <si>
    <t>SE</t>
  </si>
  <si>
    <t>W</t>
  </si>
  <si>
    <t>BA</t>
  </si>
  <si>
    <t>SR</t>
  </si>
  <si>
    <t>KLOFY</t>
  </si>
  <si>
    <t>AOX</t>
  </si>
  <si>
    <t>FENOL</t>
  </si>
  <si>
    <t>KOMMENTAR</t>
  </si>
  <si>
    <t>DATUM</t>
  </si>
  <si>
    <t>D2</t>
  </si>
  <si>
    <t>OMRÅDE</t>
  </si>
  <si>
    <t>PERSON</t>
  </si>
  <si>
    <t>Vindelälven Maltbrännan</t>
  </si>
  <si>
    <t>NÖ1</t>
  </si>
  <si>
    <t>&lt;0,005</t>
  </si>
  <si>
    <t>Ume älv Stornorrfors</t>
  </si>
  <si>
    <t>NÖ2</t>
  </si>
  <si>
    <t>&lt;0,05</t>
  </si>
  <si>
    <t>&lt;0,03</t>
  </si>
</sst>
</file>

<file path=xl/styles.xml><?xml version="1.0" encoding="utf-8"?>
<styleSheet xmlns="http://schemas.openxmlformats.org/spreadsheetml/2006/main">
  <numFmts count="6">
    <numFmt numFmtId="43" formatCode="_-* #,##0.00\ _k_r_-;\-* #,##0.00\ _k_r_-;_-* &quot;-&quot;??\ _k_r_-;_-@_-"/>
    <numFmt numFmtId="164" formatCode="0.0"/>
    <numFmt numFmtId="165" formatCode="0.000"/>
    <numFmt numFmtId="166" formatCode="&quot;&lt;&quot;0\.0"/>
    <numFmt numFmtId="167" formatCode="0.000000"/>
    <numFmt numFmtId="168" formatCode="&quot;&lt;&quot;0.\1"/>
  </numFmts>
  <fonts count="6">
    <font>
      <sz val="10"/>
      <name val="Arial"/>
    </font>
    <font>
      <sz val="10"/>
      <name val="Arial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4" fontId="2" fillId="0" borderId="0" xfId="0" applyNumberFormat="1" applyFont="1" applyFill="1" applyBorder="1" applyAlignment="1">
      <alignment horizontal="center" vertical="center"/>
    </xf>
    <xf numFmtId="0" fontId="0" fillId="0" borderId="1" xfId="0" applyBorder="1"/>
    <xf numFmtId="0" fontId="2" fillId="0" borderId="1" xfId="0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4" fontId="2" fillId="0" borderId="0" xfId="0" applyNumberFormat="1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4" fontId="2" fillId="0" borderId="0" xfId="0" applyNumberFormat="1" applyFont="1" applyFill="1" applyBorder="1" applyAlignment="1">
      <alignment horizontal="center"/>
    </xf>
    <xf numFmtId="43" fontId="2" fillId="0" borderId="0" xfId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/>
    </xf>
  </cellXfs>
  <cellStyles count="2">
    <cellStyle name="Normal" xfId="0" builtinId="0"/>
    <cellStyle name="Tusental" xfId="1" builtinId="3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l/Projekt/Vindel-%20och%20Ume&#228;lven/&#197;rsrapport/2011/N&#214;1-N&#214;2/2006-2009%20stornorrfor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ill databas"/>
      <sheetName val="2006-2009 stornorrfors"/>
    </sheetNames>
    <sheetDataSet>
      <sheetData sheetId="0"/>
      <sheetData sheetId="1">
        <row r="2">
          <cell r="A2" t="str">
            <v>Ume älv Stornorrfors</v>
          </cell>
          <cell r="B2" t="str">
            <v>NÖ2</v>
          </cell>
          <cell r="C2">
            <v>708979</v>
          </cell>
          <cell r="D2">
            <v>170865</v>
          </cell>
          <cell r="X2">
            <v>18</v>
          </cell>
          <cell r="Z2">
            <v>47</v>
          </cell>
          <cell r="AC2">
            <v>207</v>
          </cell>
          <cell r="AD2">
            <v>2</v>
          </cell>
          <cell r="AE2">
            <v>5</v>
          </cell>
          <cell r="AF2">
            <v>4.2999999999999997E-2</v>
          </cell>
          <cell r="AG2">
            <v>3.5000000000000003E-2</v>
          </cell>
          <cell r="AJ2">
            <v>0.88</v>
          </cell>
          <cell r="AL2">
            <v>2.5</v>
          </cell>
          <cell r="AM2">
            <v>110</v>
          </cell>
          <cell r="AN2">
            <v>5.7</v>
          </cell>
          <cell r="AO2">
            <v>0.75</v>
          </cell>
          <cell r="AP2">
            <v>5.2</v>
          </cell>
          <cell r="AR2">
            <v>33</v>
          </cell>
          <cell r="AU2">
            <v>5.0000000000000001E-3</v>
          </cell>
          <cell r="AV2">
            <v>0.18</v>
          </cell>
          <cell r="AW2">
            <v>0.55000000000000004</v>
          </cell>
          <cell r="AX2">
            <v>0.14000000000000001</v>
          </cell>
          <cell r="AY2">
            <v>0.39</v>
          </cell>
          <cell r="AZ2">
            <v>3.5000000000000003E-2</v>
          </cell>
          <cell r="BA2">
            <v>0.23</v>
          </cell>
          <cell r="BB2">
            <v>7.0000000000000007E-2</v>
          </cell>
        </row>
        <row r="3">
          <cell r="A3" t="str">
            <v>Ume älv Stornorrfors</v>
          </cell>
          <cell r="B3" t="str">
            <v>NÖ2</v>
          </cell>
          <cell r="C3">
            <v>708979</v>
          </cell>
          <cell r="D3">
            <v>170865</v>
          </cell>
          <cell r="X3">
            <v>14</v>
          </cell>
          <cell r="Z3">
            <v>46</v>
          </cell>
          <cell r="AC3">
            <v>486</v>
          </cell>
          <cell r="AD3">
            <v>2</v>
          </cell>
          <cell r="AE3">
            <v>5</v>
          </cell>
          <cell r="AF3">
            <v>3.6999999999999998E-2</v>
          </cell>
          <cell r="AG3">
            <v>2.9000000000000001E-2</v>
          </cell>
          <cell r="AJ3">
            <v>0.39</v>
          </cell>
          <cell r="AL3">
            <v>2.7</v>
          </cell>
          <cell r="AM3">
            <v>98</v>
          </cell>
          <cell r="AN3">
            <v>5.5</v>
          </cell>
          <cell r="AO3">
            <v>0.68</v>
          </cell>
          <cell r="AP3">
            <v>4.3</v>
          </cell>
          <cell r="AR3">
            <v>33</v>
          </cell>
          <cell r="AU3">
            <v>5.0000000000000001E-3</v>
          </cell>
          <cell r="AV3">
            <v>0.15</v>
          </cell>
          <cell r="AW3">
            <v>3.7</v>
          </cell>
          <cell r="AX3">
            <v>0.13</v>
          </cell>
          <cell r="AY3">
            <v>0.51</v>
          </cell>
          <cell r="AZ3">
            <v>3.4000000000000002E-2</v>
          </cell>
          <cell r="BA3">
            <v>0.22</v>
          </cell>
          <cell r="BB3">
            <v>0.06</v>
          </cell>
        </row>
        <row r="4">
          <cell r="A4" t="str">
            <v>Ume älv Stornorrfors</v>
          </cell>
          <cell r="B4" t="str">
            <v>NÖ2</v>
          </cell>
          <cell r="C4">
            <v>708979</v>
          </cell>
          <cell r="D4">
            <v>170865</v>
          </cell>
          <cell r="X4">
            <v>15</v>
          </cell>
          <cell r="Z4">
            <v>40</v>
          </cell>
          <cell r="AC4">
            <v>236</v>
          </cell>
          <cell r="AD4">
            <v>2</v>
          </cell>
          <cell r="AE4">
            <v>6</v>
          </cell>
          <cell r="AF4">
            <v>3.5999999999999997E-2</v>
          </cell>
          <cell r="AG4">
            <v>0.03</v>
          </cell>
          <cell r="AJ4">
            <v>0.7</v>
          </cell>
          <cell r="AL4">
            <v>3</v>
          </cell>
          <cell r="AM4">
            <v>100</v>
          </cell>
          <cell r="AN4">
            <v>6.2</v>
          </cell>
          <cell r="AO4">
            <v>0.83</v>
          </cell>
          <cell r="AP4">
            <v>5.2</v>
          </cell>
          <cell r="AR4">
            <v>32</v>
          </cell>
          <cell r="AU4">
            <v>8.0000000000000002E-3</v>
          </cell>
          <cell r="AV4">
            <v>0.13</v>
          </cell>
          <cell r="AW4">
            <v>0.47</v>
          </cell>
          <cell r="AX4">
            <v>0.12</v>
          </cell>
          <cell r="AY4">
            <v>0.48</v>
          </cell>
          <cell r="AZ4">
            <v>3.5000000000000003E-2</v>
          </cell>
          <cell r="BA4">
            <v>0.2</v>
          </cell>
          <cell r="BB4">
            <v>0.06</v>
          </cell>
        </row>
        <row r="5">
          <cell r="A5" t="str">
            <v>Ume älv Stornorrfors</v>
          </cell>
          <cell r="B5" t="str">
            <v>NÖ2</v>
          </cell>
          <cell r="C5">
            <v>708979</v>
          </cell>
          <cell r="D5">
            <v>170865</v>
          </cell>
          <cell r="X5">
            <v>20</v>
          </cell>
          <cell r="Z5">
            <v>68</v>
          </cell>
          <cell r="AC5">
            <v>348</v>
          </cell>
          <cell r="AD5">
            <v>3</v>
          </cell>
          <cell r="AE5">
            <v>7</v>
          </cell>
          <cell r="AF5">
            <v>4.2000000000000003E-2</v>
          </cell>
          <cell r="AG5">
            <v>3.2000000000000001E-2</v>
          </cell>
          <cell r="AJ5">
            <v>1.19</v>
          </cell>
          <cell r="AL5">
            <v>3.1</v>
          </cell>
          <cell r="AM5">
            <v>115</v>
          </cell>
          <cell r="AN5">
            <v>8.4</v>
          </cell>
          <cell r="AO5">
            <v>0.44</v>
          </cell>
          <cell r="AP5">
            <v>1.4</v>
          </cell>
          <cell r="AR5">
            <v>35</v>
          </cell>
          <cell r="AU5">
            <v>5.0000000000000001E-3</v>
          </cell>
          <cell r="AV5">
            <v>0.08</v>
          </cell>
          <cell r="AW5">
            <v>0.72</v>
          </cell>
          <cell r="AX5">
            <v>0.1</v>
          </cell>
          <cell r="AY5">
            <v>0.5</v>
          </cell>
          <cell r="AZ5">
            <v>4.4999999999999998E-2</v>
          </cell>
          <cell r="BA5">
            <v>0.23</v>
          </cell>
          <cell r="BB5">
            <v>0.09</v>
          </cell>
        </row>
        <row r="6">
          <cell r="A6" t="str">
            <v>Ume älv Stornorrfors</v>
          </cell>
          <cell r="B6" t="str">
            <v>NÖ2</v>
          </cell>
          <cell r="C6">
            <v>708979</v>
          </cell>
          <cell r="D6">
            <v>170865</v>
          </cell>
          <cell r="X6">
            <v>19</v>
          </cell>
          <cell r="Z6">
            <v>48</v>
          </cell>
          <cell r="AC6">
            <v>433</v>
          </cell>
          <cell r="AD6">
            <v>7</v>
          </cell>
          <cell r="AE6">
            <v>28</v>
          </cell>
          <cell r="AF6">
            <v>0.16300000000000001</v>
          </cell>
          <cell r="AG6">
            <v>0.10199999999999999</v>
          </cell>
          <cell r="AJ6">
            <v>1.76</v>
          </cell>
          <cell r="AL6">
            <v>5.9</v>
          </cell>
          <cell r="AM6">
            <v>622</v>
          </cell>
          <cell r="AN6">
            <v>35</v>
          </cell>
          <cell r="AO6">
            <v>1.1000000000000001</v>
          </cell>
          <cell r="AP6">
            <v>6.9</v>
          </cell>
          <cell r="AR6">
            <v>195</v>
          </cell>
          <cell r="AU6">
            <v>1.4E-2</v>
          </cell>
          <cell r="AV6">
            <v>0.36</v>
          </cell>
          <cell r="AW6">
            <v>2.5</v>
          </cell>
          <cell r="AX6">
            <v>0.41</v>
          </cell>
          <cell r="AY6">
            <v>0.64</v>
          </cell>
          <cell r="AZ6">
            <v>0.17</v>
          </cell>
          <cell r="BA6">
            <v>0.75</v>
          </cell>
          <cell r="BB6">
            <v>0.37</v>
          </cell>
        </row>
        <row r="7">
          <cell r="A7" t="str">
            <v>Ume älv Stornorrfors</v>
          </cell>
          <cell r="B7" t="str">
            <v>NÖ2</v>
          </cell>
          <cell r="C7">
            <v>708979</v>
          </cell>
          <cell r="D7">
            <v>170865</v>
          </cell>
          <cell r="X7">
            <v>13</v>
          </cell>
          <cell r="Z7">
            <v>10</v>
          </cell>
          <cell r="AC7">
            <v>243</v>
          </cell>
          <cell r="AD7">
            <v>4</v>
          </cell>
          <cell r="AE7">
            <v>8</v>
          </cell>
          <cell r="AF7">
            <v>9.0999999999999998E-2</v>
          </cell>
          <cell r="AG7">
            <v>6.7000000000000004E-2</v>
          </cell>
          <cell r="AJ7">
            <v>1.85</v>
          </cell>
          <cell r="AL7">
            <v>4.3</v>
          </cell>
          <cell r="AM7">
            <v>194</v>
          </cell>
          <cell r="AN7">
            <v>16</v>
          </cell>
          <cell r="AO7">
            <v>0.7</v>
          </cell>
          <cell r="AP7">
            <v>5.4</v>
          </cell>
          <cell r="AR7">
            <v>57</v>
          </cell>
          <cell r="AU7">
            <v>7.0000000000000001E-3</v>
          </cell>
          <cell r="AV7">
            <v>0.18</v>
          </cell>
          <cell r="AW7">
            <v>1.3</v>
          </cell>
          <cell r="AX7">
            <v>0.15</v>
          </cell>
          <cell r="AY7">
            <v>0.37</v>
          </cell>
          <cell r="AZ7">
            <v>5.3999999999999999E-2</v>
          </cell>
          <cell r="BA7">
            <v>0.42</v>
          </cell>
          <cell r="BB7">
            <v>0.11</v>
          </cell>
        </row>
        <row r="8">
          <cell r="A8" t="str">
            <v>Ume älv Stornorrfors</v>
          </cell>
          <cell r="B8" t="str">
            <v>NÖ2</v>
          </cell>
          <cell r="C8">
            <v>708979</v>
          </cell>
          <cell r="D8">
            <v>170865</v>
          </cell>
          <cell r="X8">
            <v>4</v>
          </cell>
          <cell r="Z8">
            <v>72</v>
          </cell>
          <cell r="AC8">
            <v>223</v>
          </cell>
          <cell r="AD8">
            <v>2</v>
          </cell>
          <cell r="AE8">
            <v>6</v>
          </cell>
          <cell r="AF8">
            <v>5.6000000000000001E-2</v>
          </cell>
          <cell r="AG8">
            <v>3.5999999999999997E-2</v>
          </cell>
          <cell r="AJ8">
            <v>0.34</v>
          </cell>
          <cell r="AL8">
            <v>3.9</v>
          </cell>
          <cell r="AM8">
            <v>120</v>
          </cell>
          <cell r="AN8">
            <v>16</v>
          </cell>
          <cell r="AO8">
            <v>0.42</v>
          </cell>
          <cell r="AP8">
            <v>4.8</v>
          </cell>
          <cell r="AR8">
            <v>17</v>
          </cell>
          <cell r="AU8">
            <v>5.0000000000000001E-3</v>
          </cell>
          <cell r="AV8">
            <v>0.1</v>
          </cell>
          <cell r="AW8">
            <v>0.62</v>
          </cell>
          <cell r="AX8" t="str">
            <v>&lt;0,05</v>
          </cell>
          <cell r="AY8">
            <v>0.25</v>
          </cell>
          <cell r="AZ8">
            <v>4.5999999999999999E-2</v>
          </cell>
          <cell r="BA8">
            <v>0.48</v>
          </cell>
          <cell r="BB8">
            <v>0.05</v>
          </cell>
        </row>
        <row r="9">
          <cell r="A9" t="str">
            <v>Ume älv Stornorrfors</v>
          </cell>
          <cell r="B9" t="str">
            <v>NÖ2</v>
          </cell>
          <cell r="C9">
            <v>708979</v>
          </cell>
          <cell r="D9">
            <v>170865</v>
          </cell>
          <cell r="X9">
            <v>7</v>
          </cell>
          <cell r="Z9">
            <v>11</v>
          </cell>
          <cell r="AC9">
            <v>362</v>
          </cell>
          <cell r="AD9">
            <v>2</v>
          </cell>
          <cell r="AE9">
            <v>5</v>
          </cell>
          <cell r="AF9">
            <v>7.5999999999999998E-2</v>
          </cell>
          <cell r="AG9">
            <v>5.8000000000000003E-2</v>
          </cell>
          <cell r="AJ9">
            <v>0.98</v>
          </cell>
          <cell r="AL9">
            <v>4.5</v>
          </cell>
          <cell r="AM9">
            <v>150</v>
          </cell>
          <cell r="AN9">
            <v>20</v>
          </cell>
          <cell r="AO9">
            <v>0.47</v>
          </cell>
          <cell r="AP9">
            <v>2.9</v>
          </cell>
          <cell r="AR9">
            <v>33</v>
          </cell>
          <cell r="AU9" t="str">
            <v>&lt;0,005</v>
          </cell>
          <cell r="AV9">
            <v>0.09</v>
          </cell>
          <cell r="AW9">
            <v>0.77</v>
          </cell>
          <cell r="AX9">
            <v>0.08</v>
          </cell>
          <cell r="AY9">
            <v>0.37</v>
          </cell>
          <cell r="AZ9">
            <v>3.9E-2</v>
          </cell>
          <cell r="BA9">
            <v>0.52</v>
          </cell>
          <cell r="BB9">
            <v>0.08</v>
          </cell>
        </row>
        <row r="10">
          <cell r="A10" t="str">
            <v>Ume älv Stornorrfors</v>
          </cell>
          <cell r="B10" t="str">
            <v>NÖ2</v>
          </cell>
          <cell r="C10">
            <v>708979</v>
          </cell>
          <cell r="D10">
            <v>170865</v>
          </cell>
          <cell r="X10">
            <v>10</v>
          </cell>
          <cell r="Z10">
            <v>27</v>
          </cell>
          <cell r="AC10">
            <v>313</v>
          </cell>
          <cell r="AD10">
            <v>1</v>
          </cell>
          <cell r="AE10">
            <v>6</v>
          </cell>
          <cell r="AF10">
            <v>0.108</v>
          </cell>
          <cell r="AG10">
            <v>8.1000000000000003E-2</v>
          </cell>
          <cell r="AJ10">
            <v>1.81</v>
          </cell>
          <cell r="AL10">
            <v>5.7</v>
          </cell>
          <cell r="AM10">
            <v>260</v>
          </cell>
          <cell r="AN10">
            <v>17</v>
          </cell>
          <cell r="AO10">
            <v>0.66</v>
          </cell>
          <cell r="AP10">
            <v>4.9000000000000004</v>
          </cell>
          <cell r="AR10">
            <v>79</v>
          </cell>
          <cell r="AU10">
            <v>7.0000000000000001E-3</v>
          </cell>
          <cell r="AV10">
            <v>0.22</v>
          </cell>
          <cell r="AW10">
            <v>1.3</v>
          </cell>
          <cell r="AX10">
            <v>0.16</v>
          </cell>
          <cell r="AY10">
            <v>0.46</v>
          </cell>
          <cell r="AZ10">
            <v>6.9000000000000006E-2</v>
          </cell>
          <cell r="BA10">
            <v>0.51</v>
          </cell>
          <cell r="BB10">
            <v>0.14000000000000001</v>
          </cell>
        </row>
        <row r="11">
          <cell r="A11" t="str">
            <v>Ume älv Stornorrfors</v>
          </cell>
          <cell r="B11" t="str">
            <v>NÖ2</v>
          </cell>
          <cell r="C11">
            <v>708979</v>
          </cell>
          <cell r="D11">
            <v>170865</v>
          </cell>
          <cell r="X11">
            <v>14</v>
          </cell>
          <cell r="Z11">
            <v>39</v>
          </cell>
          <cell r="AC11">
            <v>204</v>
          </cell>
          <cell r="AD11">
            <v>1</v>
          </cell>
          <cell r="AE11">
            <v>6</v>
          </cell>
          <cell r="AF11">
            <v>8.2000000000000003E-2</v>
          </cell>
          <cell r="AG11">
            <v>6.0999999999999999E-2</v>
          </cell>
          <cell r="AJ11">
            <v>1.91</v>
          </cell>
          <cell r="AL11">
            <v>4.3</v>
          </cell>
          <cell r="AM11">
            <v>170</v>
          </cell>
          <cell r="AN11">
            <v>9.1999999999999993</v>
          </cell>
          <cell r="AO11">
            <v>0.57999999999999996</v>
          </cell>
          <cell r="AP11">
            <v>4.7</v>
          </cell>
          <cell r="AR11">
            <v>56</v>
          </cell>
          <cell r="AU11">
            <v>5.0000000000000001E-3</v>
          </cell>
          <cell r="AV11">
            <v>0.15</v>
          </cell>
          <cell r="AW11">
            <v>0.97</v>
          </cell>
          <cell r="AX11">
            <v>0.16</v>
          </cell>
          <cell r="AY11">
            <v>0.41</v>
          </cell>
          <cell r="AZ11">
            <v>4.7E-2</v>
          </cell>
          <cell r="BA11">
            <v>0.36</v>
          </cell>
          <cell r="BB11">
            <v>0.09</v>
          </cell>
        </row>
        <row r="12">
          <cell r="A12" t="str">
            <v>Ume älv Stornorrfors</v>
          </cell>
          <cell r="B12" t="str">
            <v>NÖ2</v>
          </cell>
          <cell r="C12">
            <v>708979</v>
          </cell>
          <cell r="D12">
            <v>170865</v>
          </cell>
          <cell r="X12">
            <v>14</v>
          </cell>
          <cell r="Z12">
            <v>56</v>
          </cell>
          <cell r="AC12">
            <v>297</v>
          </cell>
          <cell r="AD12">
            <v>3</v>
          </cell>
          <cell r="AE12">
            <v>8</v>
          </cell>
          <cell r="AF12">
            <v>0.16900000000000001</v>
          </cell>
          <cell r="AG12">
            <v>0.127</v>
          </cell>
          <cell r="AJ12">
            <v>1.58</v>
          </cell>
          <cell r="AL12">
            <v>8</v>
          </cell>
          <cell r="AM12">
            <v>360</v>
          </cell>
          <cell r="AN12">
            <v>16</v>
          </cell>
          <cell r="AO12">
            <v>0.92</v>
          </cell>
          <cell r="AP12">
            <v>13</v>
          </cell>
          <cell r="AR12">
            <v>180</v>
          </cell>
          <cell r="AU12">
            <v>1.4999999999999999E-2</v>
          </cell>
          <cell r="AV12">
            <v>0.35</v>
          </cell>
          <cell r="AW12">
            <v>1.9</v>
          </cell>
          <cell r="AX12">
            <v>0.35</v>
          </cell>
          <cell r="AY12">
            <v>0.69</v>
          </cell>
          <cell r="AZ12">
            <v>0.127</v>
          </cell>
          <cell r="BA12">
            <v>0.52</v>
          </cell>
          <cell r="BB12">
            <v>0.27</v>
          </cell>
        </row>
        <row r="13">
          <cell r="A13" t="str">
            <v>Ume älv Stornorrfors</v>
          </cell>
          <cell r="B13" t="str">
            <v>NÖ2</v>
          </cell>
          <cell r="C13">
            <v>708979</v>
          </cell>
          <cell r="D13">
            <v>170865</v>
          </cell>
          <cell r="X13">
            <v>9</v>
          </cell>
          <cell r="Z13">
            <v>65</v>
          </cell>
          <cell r="AC13">
            <v>154</v>
          </cell>
          <cell r="AD13">
            <v>1</v>
          </cell>
          <cell r="AE13">
            <v>2</v>
          </cell>
          <cell r="AF13">
            <v>4.5999999999999999E-2</v>
          </cell>
          <cell r="AG13">
            <v>3.7999999999999999E-2</v>
          </cell>
          <cell r="AJ13">
            <v>1.72</v>
          </cell>
          <cell r="AL13">
            <v>3.6</v>
          </cell>
          <cell r="AM13">
            <v>100</v>
          </cell>
          <cell r="AN13">
            <v>5.0999999999999996</v>
          </cell>
          <cell r="AO13">
            <v>0.5</v>
          </cell>
          <cell r="AP13">
            <v>3</v>
          </cell>
          <cell r="AR13">
            <v>30</v>
          </cell>
          <cell r="AU13" t="str">
            <v>&lt;0,005</v>
          </cell>
          <cell r="AV13">
            <v>0.08</v>
          </cell>
          <cell r="AW13">
            <v>0.59</v>
          </cell>
          <cell r="AX13">
            <v>0.15</v>
          </cell>
          <cell r="AY13">
            <v>0.42</v>
          </cell>
          <cell r="AZ13">
            <v>2.3E-2</v>
          </cell>
          <cell r="BA13">
            <v>0.24</v>
          </cell>
          <cell r="BB13">
            <v>0.06</v>
          </cell>
        </row>
        <row r="14">
          <cell r="A14" t="str">
            <v>Ume älv Stornorrfors</v>
          </cell>
          <cell r="B14" t="str">
            <v>NÖ2</v>
          </cell>
          <cell r="C14">
            <v>708979</v>
          </cell>
          <cell r="D14">
            <v>170865</v>
          </cell>
          <cell r="X14">
            <v>12</v>
          </cell>
          <cell r="Z14">
            <v>62</v>
          </cell>
          <cell r="AC14">
            <v>197</v>
          </cell>
          <cell r="AD14">
            <v>2</v>
          </cell>
          <cell r="AE14">
            <v>3</v>
          </cell>
          <cell r="AF14">
            <v>4.8000000000000001E-2</v>
          </cell>
          <cell r="AG14">
            <v>3.5999999999999997E-2</v>
          </cell>
          <cell r="AJ14">
            <v>1.91</v>
          </cell>
          <cell r="AL14">
            <v>2.8</v>
          </cell>
          <cell r="AM14">
            <v>120</v>
          </cell>
          <cell r="AN14">
            <v>7.6</v>
          </cell>
          <cell r="AO14">
            <v>0.54</v>
          </cell>
          <cell r="AP14">
            <v>5.0999999999999996</v>
          </cell>
          <cell r="AR14">
            <v>39</v>
          </cell>
          <cell r="AU14">
            <v>7.0000000000000001E-3</v>
          </cell>
          <cell r="AV14">
            <v>0.12</v>
          </cell>
          <cell r="AW14">
            <v>0.72</v>
          </cell>
          <cell r="AX14">
            <v>0.16</v>
          </cell>
          <cell r="AY14">
            <v>0.44</v>
          </cell>
          <cell r="AZ14">
            <v>3.6999999999999998E-2</v>
          </cell>
          <cell r="BA14">
            <v>0.22</v>
          </cell>
          <cell r="BB14">
            <v>0.09</v>
          </cell>
        </row>
        <row r="15">
          <cell r="A15" t="str">
            <v>Ume älv Stornorrfors</v>
          </cell>
          <cell r="B15" t="str">
            <v>NÖ2</v>
          </cell>
          <cell r="C15">
            <v>708979</v>
          </cell>
          <cell r="D15">
            <v>170865</v>
          </cell>
          <cell r="X15">
            <v>6</v>
          </cell>
          <cell r="Z15">
            <v>42</v>
          </cell>
          <cell r="AC15">
            <v>176</v>
          </cell>
          <cell r="AD15">
            <v>4</v>
          </cell>
          <cell r="AE15">
            <v>12</v>
          </cell>
          <cell r="AF15">
            <v>0.13300000000000001</v>
          </cell>
          <cell r="AG15">
            <v>7.6999999999999999E-2</v>
          </cell>
          <cell r="AJ15">
            <v>2.16</v>
          </cell>
          <cell r="AL15">
            <v>4.5</v>
          </cell>
          <cell r="AM15">
            <v>350</v>
          </cell>
          <cell r="AN15">
            <v>20</v>
          </cell>
          <cell r="AO15">
            <v>0.83</v>
          </cell>
          <cell r="AP15">
            <v>8.5</v>
          </cell>
          <cell r="AR15">
            <v>130</v>
          </cell>
          <cell r="AU15">
            <v>8.0000000000000002E-3</v>
          </cell>
          <cell r="AV15">
            <v>0.25</v>
          </cell>
          <cell r="AW15">
            <v>1.4</v>
          </cell>
          <cell r="AX15">
            <v>0.36</v>
          </cell>
          <cell r="AY15">
            <v>0.6</v>
          </cell>
          <cell r="AZ15">
            <v>0.16400000000000001</v>
          </cell>
          <cell r="BA15">
            <v>0.4</v>
          </cell>
          <cell r="BB15">
            <v>0.28999999999999998</v>
          </cell>
        </row>
        <row r="16">
          <cell r="A16" t="str">
            <v>Ume älv Stornorrfors</v>
          </cell>
          <cell r="B16" t="str">
            <v>NÖ2</v>
          </cell>
          <cell r="C16">
            <v>708979</v>
          </cell>
          <cell r="D16">
            <v>170865</v>
          </cell>
          <cell r="X16">
            <v>11</v>
          </cell>
          <cell r="Z16">
            <v>22</v>
          </cell>
          <cell r="AC16">
            <v>168</v>
          </cell>
          <cell r="AD16">
            <v>3</v>
          </cell>
          <cell r="AE16">
            <v>9</v>
          </cell>
          <cell r="AF16">
            <v>0.153</v>
          </cell>
          <cell r="AG16">
            <v>0.113</v>
          </cell>
          <cell r="AJ16">
            <v>2.46</v>
          </cell>
          <cell r="AL16">
            <v>6</v>
          </cell>
          <cell r="AM16">
            <v>340</v>
          </cell>
          <cell r="AN16">
            <v>160</v>
          </cell>
          <cell r="AO16">
            <v>0.45</v>
          </cell>
          <cell r="AP16">
            <v>5.6</v>
          </cell>
          <cell r="AR16">
            <v>130</v>
          </cell>
          <cell r="AU16">
            <v>0.01</v>
          </cell>
          <cell r="AV16">
            <v>0.25</v>
          </cell>
          <cell r="AW16">
            <v>2.8</v>
          </cell>
          <cell r="AX16">
            <v>0.33</v>
          </cell>
          <cell r="AY16">
            <v>0.43</v>
          </cell>
          <cell r="AZ16">
            <v>8.4000000000000005E-2</v>
          </cell>
          <cell r="BA16">
            <v>0.53</v>
          </cell>
          <cell r="BB16">
            <v>0.19</v>
          </cell>
        </row>
        <row r="17">
          <cell r="A17" t="str">
            <v>Ume älv Stornorrfors</v>
          </cell>
          <cell r="B17" t="str">
            <v>NÖ2</v>
          </cell>
          <cell r="C17">
            <v>708979</v>
          </cell>
          <cell r="D17">
            <v>170865</v>
          </cell>
          <cell r="X17">
            <v>6</v>
          </cell>
          <cell r="Z17">
            <v>24</v>
          </cell>
          <cell r="AC17">
            <v>151</v>
          </cell>
          <cell r="AD17">
            <v>1</v>
          </cell>
          <cell r="AE17">
            <v>3</v>
          </cell>
          <cell r="AF17">
            <v>0.08</v>
          </cell>
          <cell r="AG17">
            <v>5.7000000000000002E-2</v>
          </cell>
          <cell r="AJ17">
            <v>1.9</v>
          </cell>
          <cell r="AL17">
            <v>4</v>
          </cell>
          <cell r="AM17">
            <v>160</v>
          </cell>
          <cell r="AN17">
            <v>19</v>
          </cell>
          <cell r="AO17">
            <v>0.67</v>
          </cell>
          <cell r="AP17">
            <v>3</v>
          </cell>
          <cell r="AR17">
            <v>52</v>
          </cell>
          <cell r="AU17">
            <v>3.3000000000000002E-2</v>
          </cell>
          <cell r="AV17">
            <v>0.17</v>
          </cell>
          <cell r="AW17">
            <v>1.3</v>
          </cell>
          <cell r="AX17">
            <v>0.16</v>
          </cell>
          <cell r="AY17">
            <v>0.35</v>
          </cell>
          <cell r="AZ17">
            <v>5.2999999999999999E-2</v>
          </cell>
          <cell r="BA17">
            <v>0.37</v>
          </cell>
          <cell r="BB17">
            <v>0.12</v>
          </cell>
        </row>
        <row r="18">
          <cell r="A18" t="str">
            <v>Ume älv Stornorrfors</v>
          </cell>
          <cell r="B18" t="str">
            <v>NÖ2</v>
          </cell>
          <cell r="C18">
            <v>708979</v>
          </cell>
          <cell r="D18">
            <v>170865</v>
          </cell>
          <cell r="X18">
            <v>10</v>
          </cell>
          <cell r="Z18">
            <v>3</v>
          </cell>
          <cell r="AC18">
            <v>144</v>
          </cell>
          <cell r="AD18">
            <v>1</v>
          </cell>
          <cell r="AE18">
            <v>8</v>
          </cell>
          <cell r="AF18">
            <v>7.0999999999999994E-2</v>
          </cell>
          <cell r="AG18">
            <v>4.5999999999999999E-2</v>
          </cell>
          <cell r="AJ18">
            <v>1.27</v>
          </cell>
          <cell r="AL18">
            <v>3.9</v>
          </cell>
          <cell r="AM18">
            <v>150</v>
          </cell>
          <cell r="AN18">
            <v>21</v>
          </cell>
          <cell r="AO18">
            <v>0.69</v>
          </cell>
          <cell r="AP18">
            <v>6.8</v>
          </cell>
          <cell r="AR18">
            <v>30</v>
          </cell>
          <cell r="AU18">
            <v>1.9E-2</v>
          </cell>
          <cell r="AV18">
            <v>0.15</v>
          </cell>
          <cell r="AW18">
            <v>0.88</v>
          </cell>
          <cell r="AX18">
            <v>0.14000000000000001</v>
          </cell>
          <cell r="AY18">
            <v>0.41</v>
          </cell>
          <cell r="AZ18">
            <v>4.4999999999999998E-2</v>
          </cell>
          <cell r="BA18">
            <v>0.45</v>
          </cell>
          <cell r="BB18">
            <v>0.06</v>
          </cell>
        </row>
        <row r="19">
          <cell r="A19" t="str">
            <v>Ume älv Stornorrfors</v>
          </cell>
          <cell r="B19" t="str">
            <v>NÖ2</v>
          </cell>
          <cell r="C19">
            <v>708979</v>
          </cell>
          <cell r="D19">
            <v>170865</v>
          </cell>
          <cell r="X19">
            <v>6</v>
          </cell>
          <cell r="Z19">
            <v>17</v>
          </cell>
          <cell r="AC19">
            <v>153</v>
          </cell>
          <cell r="AD19">
            <v>3</v>
          </cell>
          <cell r="AE19">
            <v>8</v>
          </cell>
          <cell r="AF19">
            <v>8.5000000000000006E-2</v>
          </cell>
          <cell r="AG19">
            <v>5.1999999999999998E-2</v>
          </cell>
          <cell r="AJ19">
            <v>1.53</v>
          </cell>
          <cell r="AL19">
            <v>4.0999999999999996</v>
          </cell>
          <cell r="AM19">
            <v>220</v>
          </cell>
          <cell r="AN19">
            <v>18</v>
          </cell>
          <cell r="AO19">
            <v>0.79</v>
          </cell>
          <cell r="AP19">
            <v>4</v>
          </cell>
          <cell r="AR19">
            <v>73</v>
          </cell>
          <cell r="AU19">
            <v>1.0999999999999999E-2</v>
          </cell>
          <cell r="AV19">
            <v>0.16</v>
          </cell>
          <cell r="AW19">
            <v>1.4</v>
          </cell>
          <cell r="AX19">
            <v>0.2</v>
          </cell>
          <cell r="AY19">
            <v>0.52</v>
          </cell>
          <cell r="AZ19">
            <v>7.4999999999999997E-2</v>
          </cell>
          <cell r="BA19">
            <v>0.44</v>
          </cell>
          <cell r="BB19">
            <v>0.13</v>
          </cell>
        </row>
        <row r="20">
          <cell r="A20" t="str">
            <v>Ume älv Stornorrfors</v>
          </cell>
          <cell r="B20" t="str">
            <v>NÖ2</v>
          </cell>
          <cell r="C20">
            <v>708979</v>
          </cell>
          <cell r="D20">
            <v>170865</v>
          </cell>
          <cell r="X20">
            <v>8</v>
          </cell>
          <cell r="Z20">
            <v>27</v>
          </cell>
          <cell r="AC20">
            <v>163</v>
          </cell>
          <cell r="AD20">
            <v>2</v>
          </cell>
          <cell r="AE20">
            <v>7</v>
          </cell>
          <cell r="AF20">
            <v>8.5000000000000006E-2</v>
          </cell>
          <cell r="AG20">
            <v>5.7000000000000002E-2</v>
          </cell>
          <cell r="AJ20">
            <v>1.82</v>
          </cell>
          <cell r="AL20">
            <v>4.5999999999999996</v>
          </cell>
          <cell r="AM20">
            <v>210</v>
          </cell>
          <cell r="AN20">
            <v>17</v>
          </cell>
          <cell r="AO20">
            <v>0.44</v>
          </cell>
          <cell r="AP20">
            <v>2.7</v>
          </cell>
          <cell r="AR20">
            <v>60</v>
          </cell>
          <cell r="AU20">
            <v>0.01</v>
          </cell>
          <cell r="AV20">
            <v>0.18</v>
          </cell>
          <cell r="AW20">
            <v>0.87</v>
          </cell>
          <cell r="AX20">
            <v>0.19</v>
          </cell>
          <cell r="AY20">
            <v>0.47</v>
          </cell>
          <cell r="AZ20">
            <v>5.8999999999999997E-2</v>
          </cell>
          <cell r="BA20">
            <v>0.49</v>
          </cell>
          <cell r="BB20">
            <v>0.11</v>
          </cell>
        </row>
        <row r="21">
          <cell r="A21" t="str">
            <v>Ume älv Stornorrfors</v>
          </cell>
          <cell r="B21" t="str">
            <v>NÖ2</v>
          </cell>
          <cell r="C21">
            <v>708979</v>
          </cell>
          <cell r="D21">
            <v>170865</v>
          </cell>
          <cell r="X21">
            <v>12</v>
          </cell>
          <cell r="Z21">
            <v>38</v>
          </cell>
          <cell r="AC21">
            <v>176</v>
          </cell>
          <cell r="AD21">
            <v>4</v>
          </cell>
          <cell r="AE21">
            <v>5</v>
          </cell>
          <cell r="AF21">
            <v>8.4000000000000005E-2</v>
          </cell>
          <cell r="AG21">
            <v>6.5000000000000002E-2</v>
          </cell>
          <cell r="AJ21">
            <v>1.39</v>
          </cell>
          <cell r="AL21">
            <v>4.2</v>
          </cell>
          <cell r="AM21">
            <v>170</v>
          </cell>
          <cell r="AN21">
            <v>24</v>
          </cell>
          <cell r="AO21">
            <v>0.48</v>
          </cell>
          <cell r="AP21">
            <v>2.6</v>
          </cell>
          <cell r="AR21">
            <v>52</v>
          </cell>
          <cell r="AU21" t="str">
            <v>&lt;0,005</v>
          </cell>
          <cell r="AV21">
            <v>0.12</v>
          </cell>
          <cell r="AW21">
            <v>0.97</v>
          </cell>
          <cell r="AX21">
            <v>0.12</v>
          </cell>
          <cell r="AY21">
            <v>0.5</v>
          </cell>
          <cell r="AZ21">
            <v>5.5E-2</v>
          </cell>
          <cell r="BA21">
            <v>0.34</v>
          </cell>
          <cell r="BB21">
            <v>0.11</v>
          </cell>
        </row>
        <row r="22">
          <cell r="A22" t="str">
            <v>Ume älv Stornorrfors</v>
          </cell>
          <cell r="B22" t="str">
            <v>NÖ2</v>
          </cell>
          <cell r="C22">
            <v>708979</v>
          </cell>
          <cell r="D22">
            <v>170865</v>
          </cell>
          <cell r="X22">
            <v>12</v>
          </cell>
          <cell r="Z22">
            <v>69</v>
          </cell>
          <cell r="AC22">
            <v>186</v>
          </cell>
          <cell r="AD22">
            <v>3</v>
          </cell>
          <cell r="AE22">
            <v>5</v>
          </cell>
          <cell r="AF22">
            <v>7.0999999999999994E-2</v>
          </cell>
          <cell r="AG22">
            <v>5.5E-2</v>
          </cell>
          <cell r="AJ22">
            <v>1.76</v>
          </cell>
          <cell r="AL22">
            <v>4.2</v>
          </cell>
          <cell r="AM22">
            <v>150</v>
          </cell>
          <cell r="AN22">
            <v>12</v>
          </cell>
          <cell r="AO22">
            <v>0.61</v>
          </cell>
          <cell r="AP22">
            <v>5.0999999999999996</v>
          </cell>
          <cell r="AR22">
            <v>55</v>
          </cell>
          <cell r="AU22">
            <v>7.0000000000000001E-3</v>
          </cell>
          <cell r="AV22">
            <v>0.16</v>
          </cell>
          <cell r="AW22">
            <v>1.1000000000000001</v>
          </cell>
          <cell r="AX22">
            <v>0.15</v>
          </cell>
          <cell r="AY22">
            <v>0.59</v>
          </cell>
          <cell r="AZ22">
            <v>6.9000000000000006E-2</v>
          </cell>
          <cell r="BA22">
            <v>0.28999999999999998</v>
          </cell>
          <cell r="BB22">
            <v>0.09</v>
          </cell>
        </row>
        <row r="23">
          <cell r="A23" t="str">
            <v>Ume älv Stornorrfors</v>
          </cell>
          <cell r="B23" t="str">
            <v>NÖ2</v>
          </cell>
          <cell r="C23">
            <v>708979</v>
          </cell>
          <cell r="D23">
            <v>170865</v>
          </cell>
          <cell r="X23">
            <v>9</v>
          </cell>
          <cell r="Z23">
            <v>78</v>
          </cell>
          <cell r="AC23">
            <v>176</v>
          </cell>
          <cell r="AD23">
            <v>2</v>
          </cell>
          <cell r="AE23">
            <v>6</v>
          </cell>
          <cell r="AF23">
            <v>4.9000000000000002E-2</v>
          </cell>
          <cell r="AG23">
            <v>3.9E-2</v>
          </cell>
          <cell r="AJ23">
            <v>1.73</v>
          </cell>
          <cell r="AL23">
            <v>3</v>
          </cell>
          <cell r="AM23">
            <v>120</v>
          </cell>
          <cell r="AN23">
            <v>6.5</v>
          </cell>
          <cell r="AO23">
            <v>0.47</v>
          </cell>
          <cell r="AP23">
            <v>2.2000000000000002</v>
          </cell>
          <cell r="AR23">
            <v>27</v>
          </cell>
          <cell r="AU23" t="str">
            <v>&lt;0,005</v>
          </cell>
          <cell r="AV23">
            <v>0.05</v>
          </cell>
          <cell r="AW23">
            <v>0.66</v>
          </cell>
          <cell r="AX23">
            <v>0.06</v>
          </cell>
          <cell r="AY23">
            <v>0.39</v>
          </cell>
          <cell r="AZ23">
            <v>2.9000000000000001E-2</v>
          </cell>
          <cell r="BA23">
            <v>0.23</v>
          </cell>
          <cell r="BB23">
            <v>0.05</v>
          </cell>
        </row>
        <row r="24">
          <cell r="A24" t="str">
            <v>Ume älv Stornorrfors</v>
          </cell>
          <cell r="B24" t="str">
            <v>NÖ2</v>
          </cell>
          <cell r="C24">
            <v>708979</v>
          </cell>
          <cell r="D24">
            <v>170865</v>
          </cell>
          <cell r="X24">
            <v>12</v>
          </cell>
          <cell r="Z24">
            <v>53</v>
          </cell>
          <cell r="AC24">
            <v>171</v>
          </cell>
          <cell r="AD24">
            <v>1</v>
          </cell>
          <cell r="AE24">
            <v>4</v>
          </cell>
          <cell r="AF24">
            <v>0.05</v>
          </cell>
          <cell r="AG24">
            <v>3.9E-2</v>
          </cell>
          <cell r="AJ24">
            <v>1.91</v>
          </cell>
          <cell r="AL24">
            <v>3.3</v>
          </cell>
          <cell r="AM24">
            <v>160</v>
          </cell>
          <cell r="AN24">
            <v>7.8</v>
          </cell>
          <cell r="AO24">
            <v>0.53</v>
          </cell>
          <cell r="AP24">
            <v>3.5</v>
          </cell>
          <cell r="AR24">
            <v>32</v>
          </cell>
          <cell r="AU24" t="str">
            <v>&lt;0,005</v>
          </cell>
          <cell r="AV24">
            <v>0.09</v>
          </cell>
          <cell r="AW24">
            <v>0.66</v>
          </cell>
          <cell r="AX24">
            <v>0.08</v>
          </cell>
          <cell r="AY24">
            <v>0.53</v>
          </cell>
          <cell r="AZ24">
            <v>4.1000000000000002E-2</v>
          </cell>
          <cell r="BA24">
            <v>0.27</v>
          </cell>
          <cell r="BB24">
            <v>7.0000000000000007E-2</v>
          </cell>
        </row>
        <row r="25">
          <cell r="A25" t="str">
            <v>Ume älv Stornorrfors</v>
          </cell>
          <cell r="B25" t="str">
            <v>NÖ2</v>
          </cell>
          <cell r="C25">
            <v>708979</v>
          </cell>
          <cell r="D25">
            <v>170865</v>
          </cell>
          <cell r="X25">
            <v>15</v>
          </cell>
          <cell r="Z25">
            <v>80</v>
          </cell>
          <cell r="AC25">
            <v>206</v>
          </cell>
          <cell r="AD25">
            <v>3</v>
          </cell>
          <cell r="AE25">
            <v>5</v>
          </cell>
          <cell r="AF25">
            <v>7.0999999999999994E-2</v>
          </cell>
          <cell r="AG25">
            <v>5.1999999999999998E-2</v>
          </cell>
          <cell r="AJ25">
            <v>2.2599999999999998</v>
          </cell>
          <cell r="AL25">
            <v>4</v>
          </cell>
          <cell r="AM25">
            <v>230</v>
          </cell>
          <cell r="AN25">
            <v>11</v>
          </cell>
          <cell r="AO25">
            <v>0.51</v>
          </cell>
          <cell r="AP25">
            <v>4.5999999999999996</v>
          </cell>
          <cell r="AR25">
            <v>43</v>
          </cell>
          <cell r="AU25">
            <v>8.9999999999999993E-3</v>
          </cell>
          <cell r="AV25">
            <v>0.14000000000000001</v>
          </cell>
          <cell r="AW25">
            <v>1.1000000000000001</v>
          </cell>
          <cell r="AX25">
            <v>0.13</v>
          </cell>
          <cell r="AY25">
            <v>0.52</v>
          </cell>
          <cell r="AZ25">
            <v>6.7000000000000004E-2</v>
          </cell>
          <cell r="BA25">
            <v>0.33</v>
          </cell>
          <cell r="BB25">
            <v>0.09</v>
          </cell>
        </row>
        <row r="26">
          <cell r="A26" t="str">
            <v>Ume älv Stornorrfors</v>
          </cell>
          <cell r="B26" t="str">
            <v>NÖ2</v>
          </cell>
          <cell r="C26">
            <v>708979</v>
          </cell>
          <cell r="D26">
            <v>170865</v>
          </cell>
          <cell r="X26">
            <v>6</v>
          </cell>
          <cell r="Z26">
            <v>55</v>
          </cell>
          <cell r="AC26">
            <v>276</v>
          </cell>
          <cell r="AD26">
            <v>4</v>
          </cell>
          <cell r="AE26">
            <v>28</v>
          </cell>
          <cell r="AF26">
            <v>0.246</v>
          </cell>
          <cell r="AG26">
            <v>0.14699999999999999</v>
          </cell>
          <cell r="AJ26">
            <v>3.03</v>
          </cell>
          <cell r="AL26">
            <v>8.6</v>
          </cell>
          <cell r="AM26">
            <v>840</v>
          </cell>
          <cell r="AN26">
            <v>55</v>
          </cell>
          <cell r="AO26">
            <v>1</v>
          </cell>
          <cell r="AP26">
            <v>7.2</v>
          </cell>
          <cell r="AR26">
            <v>310</v>
          </cell>
          <cell r="AU26">
            <v>2.5000000000000001E-2</v>
          </cell>
          <cell r="AV26">
            <v>0.62</v>
          </cell>
          <cell r="AW26" t="str">
            <v>q</v>
          </cell>
          <cell r="AX26">
            <v>0.62</v>
          </cell>
          <cell r="AY26">
            <v>0.95</v>
          </cell>
          <cell r="AZ26">
            <v>0.27700000000000002</v>
          </cell>
          <cell r="BA26">
            <v>1</v>
          </cell>
          <cell r="BB26">
            <v>0.56999999999999995</v>
          </cell>
        </row>
        <row r="27">
          <cell r="A27" t="str">
            <v>Ume älv Stornorrfors</v>
          </cell>
          <cell r="B27" t="str">
            <v>NÖ2</v>
          </cell>
          <cell r="C27">
            <v>708979</v>
          </cell>
          <cell r="D27">
            <v>170865</v>
          </cell>
          <cell r="X27">
            <v>6</v>
          </cell>
          <cell r="Z27">
            <v>40</v>
          </cell>
          <cell r="AC27">
            <v>243</v>
          </cell>
          <cell r="AD27">
            <v>3</v>
          </cell>
          <cell r="AE27">
            <v>28</v>
          </cell>
          <cell r="AF27">
            <v>0.23899999999999999</v>
          </cell>
          <cell r="AG27">
            <v>0.14299999999999999</v>
          </cell>
          <cell r="AJ27">
            <v>2.99</v>
          </cell>
          <cell r="AL27">
            <v>8.1999999999999993</v>
          </cell>
          <cell r="AM27">
            <v>770</v>
          </cell>
          <cell r="AN27">
            <v>54</v>
          </cell>
          <cell r="AO27">
            <v>1</v>
          </cell>
          <cell r="AP27">
            <v>7.8</v>
          </cell>
          <cell r="AR27">
            <v>290</v>
          </cell>
          <cell r="AU27">
            <v>2.9000000000000001E-2</v>
          </cell>
          <cell r="AV27">
            <v>0.54</v>
          </cell>
          <cell r="AW27" t="str">
            <v>q</v>
          </cell>
          <cell r="AX27">
            <v>0.56000000000000005</v>
          </cell>
          <cell r="AY27">
            <v>0.97</v>
          </cell>
          <cell r="AZ27">
            <v>0.26300000000000001</v>
          </cell>
          <cell r="BA27">
            <v>0.95</v>
          </cell>
          <cell r="BB27">
            <v>0.57999999999999996</v>
          </cell>
        </row>
        <row r="28">
          <cell r="A28" t="str">
            <v>Ume älv Stornorrfors</v>
          </cell>
          <cell r="B28" t="str">
            <v>NÖ2</v>
          </cell>
          <cell r="C28">
            <v>708979</v>
          </cell>
          <cell r="D28">
            <v>170865</v>
          </cell>
          <cell r="X28">
            <v>7</v>
          </cell>
          <cell r="Z28">
            <v>54</v>
          </cell>
          <cell r="AC28">
            <v>265</v>
          </cell>
          <cell r="AD28">
            <v>3</v>
          </cell>
          <cell r="AE28">
            <v>24</v>
          </cell>
          <cell r="AF28">
            <v>0.22900000000000001</v>
          </cell>
          <cell r="AG28">
            <v>0.14199999999999999</v>
          </cell>
          <cell r="AJ28">
            <v>2.95</v>
          </cell>
          <cell r="AL28">
            <v>8.8000000000000007</v>
          </cell>
          <cell r="AM28">
            <v>650</v>
          </cell>
          <cell r="AN28">
            <v>46</v>
          </cell>
          <cell r="AO28">
            <v>1</v>
          </cell>
          <cell r="AP28">
            <v>6.8</v>
          </cell>
          <cell r="AR28">
            <v>220</v>
          </cell>
          <cell r="AU28">
            <v>2.5999999999999999E-2</v>
          </cell>
          <cell r="AV28">
            <v>0.45</v>
          </cell>
          <cell r="AW28" t="str">
            <v>q</v>
          </cell>
          <cell r="AX28">
            <v>0.43</v>
          </cell>
          <cell r="AY28">
            <v>0.74</v>
          </cell>
          <cell r="AZ28">
            <v>0.21</v>
          </cell>
          <cell r="BA28">
            <v>0.92</v>
          </cell>
          <cell r="BB28">
            <v>0.39</v>
          </cell>
        </row>
        <row r="29">
          <cell r="A29" t="str">
            <v>Ume älv Stornorrfors</v>
          </cell>
          <cell r="B29" t="str">
            <v>NÖ2</v>
          </cell>
          <cell r="C29">
            <v>708979</v>
          </cell>
          <cell r="D29">
            <v>170865</v>
          </cell>
          <cell r="X29">
            <v>7</v>
          </cell>
          <cell r="Z29">
            <v>45</v>
          </cell>
          <cell r="AC29">
            <v>249</v>
          </cell>
          <cell r="AD29">
            <v>3</v>
          </cell>
          <cell r="AE29">
            <v>31</v>
          </cell>
          <cell r="AF29">
            <v>0.23899999999999999</v>
          </cell>
          <cell r="AG29">
            <v>0.13400000000000001</v>
          </cell>
          <cell r="AJ29">
            <v>2.92</v>
          </cell>
          <cell r="AL29">
            <v>8.1999999999999993</v>
          </cell>
          <cell r="AM29">
            <v>800</v>
          </cell>
          <cell r="AN29">
            <v>59</v>
          </cell>
          <cell r="AO29">
            <v>1</v>
          </cell>
          <cell r="AP29">
            <v>7.4</v>
          </cell>
          <cell r="AR29">
            <v>280</v>
          </cell>
          <cell r="AU29">
            <v>2.5000000000000001E-2</v>
          </cell>
          <cell r="AV29">
            <v>0.64</v>
          </cell>
          <cell r="AW29" t="str">
            <v>q</v>
          </cell>
          <cell r="AX29">
            <v>0.54</v>
          </cell>
          <cell r="AY29">
            <v>0.9</v>
          </cell>
          <cell r="AZ29">
            <v>0.26600000000000001</v>
          </cell>
          <cell r="BA29">
            <v>0.97</v>
          </cell>
          <cell r="BB29">
            <v>0.53</v>
          </cell>
        </row>
        <row r="30">
          <cell r="A30" t="str">
            <v>Ume älv Stornorrfors</v>
          </cell>
          <cell r="B30" t="str">
            <v>NÖ2</v>
          </cell>
          <cell r="C30">
            <v>708979</v>
          </cell>
          <cell r="D30">
            <v>170865</v>
          </cell>
          <cell r="X30">
            <v>4</v>
          </cell>
          <cell r="Z30">
            <v>33</v>
          </cell>
          <cell r="AC30">
            <v>240</v>
          </cell>
          <cell r="AD30">
            <v>3</v>
          </cell>
          <cell r="AE30">
            <v>32</v>
          </cell>
          <cell r="AF30">
            <v>0.23400000000000001</v>
          </cell>
          <cell r="AG30">
            <v>0.129</v>
          </cell>
          <cell r="AJ30">
            <v>2.85</v>
          </cell>
          <cell r="AL30">
            <v>8.1</v>
          </cell>
          <cell r="AM30">
            <v>750</v>
          </cell>
          <cell r="AN30">
            <v>60</v>
          </cell>
          <cell r="AO30">
            <v>0.97</v>
          </cell>
          <cell r="AP30">
            <v>7.1</v>
          </cell>
          <cell r="AR30">
            <v>280</v>
          </cell>
          <cell r="AU30">
            <v>2.7E-2</v>
          </cell>
          <cell r="AV30">
            <v>0.62</v>
          </cell>
          <cell r="AW30" t="str">
            <v>q</v>
          </cell>
          <cell r="AX30">
            <v>0.54</v>
          </cell>
          <cell r="AY30">
            <v>0.9</v>
          </cell>
          <cell r="AZ30">
            <v>0.27500000000000002</v>
          </cell>
          <cell r="BA30">
            <v>0.9</v>
          </cell>
          <cell r="BB30">
            <v>0.51</v>
          </cell>
        </row>
        <row r="31">
          <cell r="A31" t="str">
            <v>Ume älv Stornorrfors</v>
          </cell>
          <cell r="B31" t="str">
            <v>NÖ2</v>
          </cell>
          <cell r="C31">
            <v>708979</v>
          </cell>
          <cell r="D31">
            <v>170865</v>
          </cell>
          <cell r="X31">
            <v>10</v>
          </cell>
          <cell r="Z31">
            <v>36</v>
          </cell>
          <cell r="AC31">
            <v>220</v>
          </cell>
          <cell r="AD31">
            <v>3</v>
          </cell>
          <cell r="AE31">
            <v>30</v>
          </cell>
          <cell r="AF31">
            <v>0.21099999999999999</v>
          </cell>
          <cell r="AG31">
            <v>0.125</v>
          </cell>
          <cell r="AJ31">
            <v>2.61</v>
          </cell>
          <cell r="AL31">
            <v>7.7</v>
          </cell>
          <cell r="AM31">
            <v>630</v>
          </cell>
          <cell r="AN31">
            <v>54</v>
          </cell>
          <cell r="AO31">
            <v>0.9</v>
          </cell>
          <cell r="AP31">
            <v>6.3</v>
          </cell>
          <cell r="AR31">
            <v>230</v>
          </cell>
          <cell r="AU31">
            <v>2.4E-2</v>
          </cell>
          <cell r="AV31">
            <v>0.55000000000000004</v>
          </cell>
          <cell r="AW31" t="str">
            <v>q</v>
          </cell>
          <cell r="AX31">
            <v>0.43</v>
          </cell>
          <cell r="AY31">
            <v>0.83</v>
          </cell>
          <cell r="AZ31">
            <v>0.221</v>
          </cell>
          <cell r="BA31">
            <v>0.8</v>
          </cell>
          <cell r="BB31">
            <v>0.4</v>
          </cell>
        </row>
        <row r="32">
          <cell r="A32" t="str">
            <v>Ume älv Stornorrfors</v>
          </cell>
          <cell r="B32" t="str">
            <v>NÖ2</v>
          </cell>
          <cell r="C32">
            <v>708979</v>
          </cell>
          <cell r="D32">
            <v>170865</v>
          </cell>
          <cell r="X32">
            <v>13</v>
          </cell>
          <cell r="Z32">
            <v>26</v>
          </cell>
          <cell r="AC32">
            <v>219</v>
          </cell>
          <cell r="AD32">
            <v>3</v>
          </cell>
          <cell r="AE32">
            <v>26</v>
          </cell>
          <cell r="AF32">
            <v>0.19700000000000001</v>
          </cell>
          <cell r="AG32">
            <v>0.109</v>
          </cell>
          <cell r="AJ32">
            <v>2.54</v>
          </cell>
          <cell r="AL32">
            <v>7.3</v>
          </cell>
          <cell r="AM32">
            <v>550</v>
          </cell>
          <cell r="AN32">
            <v>45</v>
          </cell>
          <cell r="AO32">
            <v>0.77</v>
          </cell>
          <cell r="AP32">
            <v>5.6</v>
          </cell>
          <cell r="AR32">
            <v>200</v>
          </cell>
          <cell r="AU32">
            <v>2.5999999999999999E-2</v>
          </cell>
          <cell r="AV32">
            <v>0.5</v>
          </cell>
          <cell r="AW32" t="str">
            <v>q</v>
          </cell>
          <cell r="AX32">
            <v>0.44</v>
          </cell>
          <cell r="AY32">
            <v>0.74</v>
          </cell>
          <cell r="AZ32">
            <v>0.20499999999999999</v>
          </cell>
          <cell r="BA32">
            <v>0.72</v>
          </cell>
          <cell r="BB32">
            <v>0.36</v>
          </cell>
        </row>
        <row r="33">
          <cell r="A33" t="str">
            <v>Ume älv Stornorrfors</v>
          </cell>
          <cell r="B33" t="str">
            <v>NÖ2</v>
          </cell>
          <cell r="C33">
            <v>708979</v>
          </cell>
          <cell r="D33">
            <v>170865</v>
          </cell>
          <cell r="X33">
            <v>8</v>
          </cell>
          <cell r="Z33">
            <v>32</v>
          </cell>
          <cell r="AC33">
            <v>203</v>
          </cell>
          <cell r="AD33">
            <v>3</v>
          </cell>
          <cell r="AE33">
            <v>29</v>
          </cell>
          <cell r="AF33">
            <v>0.19400000000000001</v>
          </cell>
          <cell r="AG33">
            <v>0.106</v>
          </cell>
          <cell r="AJ33">
            <v>2.39</v>
          </cell>
          <cell r="AL33">
            <v>6.8</v>
          </cell>
          <cell r="AM33">
            <v>570</v>
          </cell>
          <cell r="AN33">
            <v>47</v>
          </cell>
          <cell r="AO33">
            <v>1.6</v>
          </cell>
          <cell r="AP33">
            <v>8.6999999999999993</v>
          </cell>
          <cell r="AR33">
            <v>210</v>
          </cell>
          <cell r="AU33">
            <v>4.1000000000000002E-2</v>
          </cell>
          <cell r="AV33">
            <v>0.68</v>
          </cell>
          <cell r="AW33" t="str">
            <v>q</v>
          </cell>
          <cell r="AX33">
            <v>0.52</v>
          </cell>
          <cell r="AY33">
            <v>1.1000000000000001</v>
          </cell>
          <cell r="AZ33">
            <v>0.247</v>
          </cell>
          <cell r="BA33">
            <v>1.1000000000000001</v>
          </cell>
          <cell r="BB33">
            <v>0.4</v>
          </cell>
        </row>
        <row r="34">
          <cell r="A34" t="str">
            <v>Ume älv Stornorrfors</v>
          </cell>
          <cell r="B34" t="str">
            <v>NÖ2</v>
          </cell>
          <cell r="C34">
            <v>708979</v>
          </cell>
          <cell r="D34">
            <v>170865</v>
          </cell>
          <cell r="X34">
            <v>4</v>
          </cell>
          <cell r="Z34">
            <v>36</v>
          </cell>
          <cell r="AC34">
            <v>202</v>
          </cell>
          <cell r="AD34">
            <v>3</v>
          </cell>
          <cell r="AE34">
            <v>19</v>
          </cell>
          <cell r="AF34">
            <v>0.16900000000000001</v>
          </cell>
          <cell r="AG34">
            <v>0.1</v>
          </cell>
          <cell r="AJ34">
            <v>2.4500000000000002</v>
          </cell>
          <cell r="AL34">
            <v>6.6</v>
          </cell>
          <cell r="AM34">
            <v>450</v>
          </cell>
          <cell r="AN34">
            <v>38</v>
          </cell>
          <cell r="AO34">
            <v>0.72</v>
          </cell>
          <cell r="AP34">
            <v>4.7</v>
          </cell>
          <cell r="AR34">
            <v>160</v>
          </cell>
          <cell r="AU34">
            <v>1.2E-2</v>
          </cell>
          <cell r="AV34">
            <v>0.41</v>
          </cell>
          <cell r="AW34" t="str">
            <v>q</v>
          </cell>
          <cell r="AX34">
            <v>0.3</v>
          </cell>
          <cell r="AY34">
            <v>0.6</v>
          </cell>
          <cell r="AZ34">
            <v>0.161</v>
          </cell>
          <cell r="BA34">
            <v>0.57999999999999996</v>
          </cell>
          <cell r="BB34">
            <v>0.28000000000000003</v>
          </cell>
        </row>
        <row r="35">
          <cell r="A35" t="str">
            <v>Ume älv Stornorrfors</v>
          </cell>
          <cell r="B35" t="str">
            <v>NÖ2</v>
          </cell>
          <cell r="C35">
            <v>708979</v>
          </cell>
          <cell r="D35">
            <v>170865</v>
          </cell>
          <cell r="X35">
            <v>4</v>
          </cell>
          <cell r="Z35">
            <v>27</v>
          </cell>
          <cell r="AC35">
            <v>197</v>
          </cell>
          <cell r="AD35">
            <v>3</v>
          </cell>
          <cell r="AE35">
            <v>12</v>
          </cell>
          <cell r="AF35">
            <v>0.157</v>
          </cell>
          <cell r="AG35">
            <v>0.11</v>
          </cell>
          <cell r="AJ35">
            <v>2.35</v>
          </cell>
          <cell r="AL35">
            <v>6.6</v>
          </cell>
          <cell r="AM35">
            <v>330</v>
          </cell>
          <cell r="AN35">
            <v>28</v>
          </cell>
          <cell r="AO35">
            <v>0.93</v>
          </cell>
          <cell r="AP35">
            <v>6.8</v>
          </cell>
          <cell r="AR35">
            <v>120</v>
          </cell>
          <cell r="AU35">
            <v>1.2999999999999999E-2</v>
          </cell>
          <cell r="AV35">
            <v>0.5</v>
          </cell>
          <cell r="AW35">
            <v>2.9</v>
          </cell>
          <cell r="AX35">
            <v>0.23</v>
          </cell>
          <cell r="AY35">
            <v>0.62</v>
          </cell>
          <cell r="AZ35">
            <v>0.11700000000000001</v>
          </cell>
          <cell r="BA35">
            <v>0.55000000000000004</v>
          </cell>
          <cell r="BB35">
            <v>0.19</v>
          </cell>
        </row>
        <row r="36">
          <cell r="A36" t="str">
            <v>Ume älv Stornorrfors</v>
          </cell>
          <cell r="B36" t="str">
            <v>NÖ2</v>
          </cell>
          <cell r="C36">
            <v>708979</v>
          </cell>
          <cell r="D36">
            <v>170865</v>
          </cell>
          <cell r="X36">
            <v>3</v>
          </cell>
          <cell r="Z36">
            <v>25</v>
          </cell>
          <cell r="AC36">
            <v>186</v>
          </cell>
          <cell r="AD36">
            <v>2</v>
          </cell>
          <cell r="AE36">
            <v>11</v>
          </cell>
          <cell r="AF36">
            <v>0.13800000000000001</v>
          </cell>
          <cell r="AG36">
            <v>9.2999999999999999E-2</v>
          </cell>
          <cell r="AJ36">
            <v>2.27</v>
          </cell>
          <cell r="AL36">
            <v>6.4</v>
          </cell>
          <cell r="AM36">
            <v>330</v>
          </cell>
          <cell r="AN36">
            <v>25</v>
          </cell>
          <cell r="AO36">
            <v>0.66</v>
          </cell>
          <cell r="AP36">
            <v>4.7</v>
          </cell>
          <cell r="AR36">
            <v>120</v>
          </cell>
          <cell r="AU36">
            <v>0.02</v>
          </cell>
          <cell r="AV36">
            <v>0.28999999999999998</v>
          </cell>
          <cell r="AW36" t="str">
            <v>q</v>
          </cell>
          <cell r="AX36">
            <v>0.22</v>
          </cell>
          <cell r="AY36">
            <v>0.64</v>
          </cell>
          <cell r="AZ36">
            <v>0.107</v>
          </cell>
          <cell r="BA36">
            <v>0.52</v>
          </cell>
          <cell r="BB36">
            <v>0.19</v>
          </cell>
        </row>
        <row r="37">
          <cell r="A37" t="str">
            <v>Ume älv Stornorrfors</v>
          </cell>
          <cell r="B37" t="str">
            <v>NÖ2</v>
          </cell>
          <cell r="C37">
            <v>708979</v>
          </cell>
          <cell r="D37">
            <v>170865</v>
          </cell>
          <cell r="X37">
            <v>2</v>
          </cell>
          <cell r="Z37">
            <v>25</v>
          </cell>
          <cell r="AC37">
            <v>194</v>
          </cell>
          <cell r="AD37">
            <v>3</v>
          </cell>
          <cell r="AE37">
            <v>8</v>
          </cell>
          <cell r="AF37">
            <v>0.13200000000000001</v>
          </cell>
          <cell r="AG37">
            <v>9.6000000000000002E-2</v>
          </cell>
          <cell r="AJ37">
            <v>2.2000000000000002</v>
          </cell>
          <cell r="AL37">
            <v>6.2</v>
          </cell>
          <cell r="AM37">
            <v>280</v>
          </cell>
          <cell r="AN37">
            <v>20</v>
          </cell>
          <cell r="AO37">
            <v>0.55000000000000004</v>
          </cell>
          <cell r="AP37">
            <v>3.6</v>
          </cell>
          <cell r="AR37">
            <v>95</v>
          </cell>
          <cell r="AU37">
            <v>1.2E-2</v>
          </cell>
          <cell r="AV37">
            <v>0.2</v>
          </cell>
          <cell r="AW37" t="str">
            <v>q</v>
          </cell>
          <cell r="AX37">
            <v>0.18</v>
          </cell>
          <cell r="AY37">
            <v>0.45</v>
          </cell>
          <cell r="AZ37">
            <v>8.6999999999999994E-2</v>
          </cell>
          <cell r="BA37">
            <v>0.5</v>
          </cell>
          <cell r="BB37">
            <v>0.15</v>
          </cell>
        </row>
        <row r="38">
          <cell r="A38" t="str">
            <v>Ume älv Stornorrfors</v>
          </cell>
          <cell r="B38" t="str">
            <v>NÖ2</v>
          </cell>
          <cell r="C38">
            <v>708979</v>
          </cell>
          <cell r="D38">
            <v>170865</v>
          </cell>
          <cell r="X38">
            <v>3</v>
          </cell>
          <cell r="Z38">
            <v>25</v>
          </cell>
          <cell r="AC38">
            <v>192</v>
          </cell>
          <cell r="AD38">
            <v>3</v>
          </cell>
          <cell r="AE38">
            <v>7</v>
          </cell>
          <cell r="AF38">
            <v>0.13300000000000001</v>
          </cell>
          <cell r="AG38">
            <v>9.8000000000000004E-2</v>
          </cell>
          <cell r="AJ38">
            <v>2.27</v>
          </cell>
          <cell r="AL38">
            <v>6.4</v>
          </cell>
          <cell r="AM38">
            <v>260</v>
          </cell>
          <cell r="AN38">
            <v>18</v>
          </cell>
          <cell r="AO38">
            <v>0.56000000000000005</v>
          </cell>
          <cell r="AP38">
            <v>3.1</v>
          </cell>
          <cell r="AR38">
            <v>88</v>
          </cell>
          <cell r="AU38">
            <v>1.0999999999999999E-2</v>
          </cell>
          <cell r="AV38">
            <v>0.19</v>
          </cell>
          <cell r="AW38" t="str">
            <v>q</v>
          </cell>
          <cell r="AX38">
            <v>0.17</v>
          </cell>
          <cell r="AY38">
            <v>0.43</v>
          </cell>
          <cell r="AZ38">
            <v>7.2999999999999995E-2</v>
          </cell>
          <cell r="BA38">
            <v>0.45</v>
          </cell>
          <cell r="BB38">
            <v>0.14000000000000001</v>
          </cell>
        </row>
        <row r="39">
          <cell r="A39" t="str">
            <v>Ume älv Stornorrfors</v>
          </cell>
          <cell r="B39" t="str">
            <v>NÖ2</v>
          </cell>
          <cell r="C39">
            <v>708979</v>
          </cell>
          <cell r="D39">
            <v>170865</v>
          </cell>
          <cell r="X39">
            <v>7</v>
          </cell>
          <cell r="Z39">
            <v>25</v>
          </cell>
          <cell r="AC39">
            <v>208</v>
          </cell>
          <cell r="AD39">
            <v>2</v>
          </cell>
          <cell r="AE39">
            <v>7</v>
          </cell>
          <cell r="AF39">
            <v>0.125</v>
          </cell>
          <cell r="AG39">
            <v>9.8000000000000004E-2</v>
          </cell>
          <cell r="AJ39">
            <v>2.21</v>
          </cell>
          <cell r="AL39">
            <v>5.6</v>
          </cell>
          <cell r="AM39">
            <v>240</v>
          </cell>
          <cell r="AN39">
            <v>17</v>
          </cell>
          <cell r="AO39">
            <v>0.51</v>
          </cell>
          <cell r="AP39">
            <v>2.8</v>
          </cell>
          <cell r="AR39">
            <v>83</v>
          </cell>
          <cell r="AU39">
            <v>8.9999999999999993E-3</v>
          </cell>
          <cell r="AV39">
            <v>0.16</v>
          </cell>
          <cell r="AW39" t="str">
            <v>q</v>
          </cell>
          <cell r="AX39">
            <v>0.14000000000000001</v>
          </cell>
          <cell r="AY39">
            <v>0.36</v>
          </cell>
          <cell r="AZ39">
            <v>7.0000000000000007E-2</v>
          </cell>
          <cell r="BA39">
            <v>0.47</v>
          </cell>
          <cell r="BB39">
            <v>0.12</v>
          </cell>
        </row>
        <row r="40">
          <cell r="A40" t="str">
            <v>Ume älv Stornorrfors</v>
          </cell>
          <cell r="B40" t="str">
            <v>NÖ2</v>
          </cell>
          <cell r="C40">
            <v>708979</v>
          </cell>
          <cell r="D40">
            <v>170865</v>
          </cell>
          <cell r="X40">
            <v>8</v>
          </cell>
          <cell r="Z40">
            <v>18</v>
          </cell>
          <cell r="AC40">
            <v>183</v>
          </cell>
          <cell r="AD40">
            <v>2</v>
          </cell>
          <cell r="AE40">
            <v>5</v>
          </cell>
          <cell r="AF40">
            <v>0.11899999999999999</v>
          </cell>
          <cell r="AG40">
            <v>9.0999999999999998E-2</v>
          </cell>
          <cell r="AJ40">
            <v>2.23</v>
          </cell>
          <cell r="AL40">
            <v>5.9</v>
          </cell>
          <cell r="AM40">
            <v>220</v>
          </cell>
          <cell r="AN40">
            <v>15</v>
          </cell>
          <cell r="AO40">
            <v>0.55000000000000004</v>
          </cell>
          <cell r="AP40">
            <v>2.8</v>
          </cell>
          <cell r="AR40">
            <v>74</v>
          </cell>
          <cell r="AU40">
            <v>1.0999999999999999E-2</v>
          </cell>
          <cell r="AV40">
            <v>0.14000000000000001</v>
          </cell>
          <cell r="AW40" t="str">
            <v>q</v>
          </cell>
          <cell r="AX40">
            <v>0.15</v>
          </cell>
          <cell r="AY40">
            <v>0.4</v>
          </cell>
          <cell r="AZ40">
            <v>6.3E-2</v>
          </cell>
          <cell r="BA40">
            <v>0.47</v>
          </cell>
          <cell r="BB40">
            <v>0.11</v>
          </cell>
        </row>
        <row r="41">
          <cell r="A41" t="str">
            <v>Ume älv Stornorrfors</v>
          </cell>
          <cell r="B41" t="str">
            <v>NÖ2</v>
          </cell>
          <cell r="C41">
            <v>708979</v>
          </cell>
          <cell r="D41">
            <v>170865</v>
          </cell>
          <cell r="X41">
            <v>2</v>
          </cell>
          <cell r="Z41">
            <v>31</v>
          </cell>
          <cell r="AC41">
            <v>204</v>
          </cell>
          <cell r="AD41">
            <v>2</v>
          </cell>
          <cell r="AE41">
            <v>7</v>
          </cell>
          <cell r="AF41">
            <v>0.11899999999999999</v>
          </cell>
          <cell r="AG41">
            <v>9.0999999999999998E-2</v>
          </cell>
          <cell r="AJ41">
            <v>2.2400000000000002</v>
          </cell>
          <cell r="AL41">
            <v>6.2</v>
          </cell>
          <cell r="AM41">
            <v>230</v>
          </cell>
          <cell r="AN41">
            <v>16</v>
          </cell>
          <cell r="AO41">
            <v>0.56000000000000005</v>
          </cell>
          <cell r="AP41">
            <v>2.7</v>
          </cell>
          <cell r="AR41">
            <v>78</v>
          </cell>
          <cell r="AU41">
            <v>1.0999999999999999E-2</v>
          </cell>
          <cell r="AV41">
            <v>0.16</v>
          </cell>
          <cell r="AW41" t="str">
            <v>q</v>
          </cell>
          <cell r="AX41">
            <v>0.15</v>
          </cell>
          <cell r="AY41">
            <v>0.36</v>
          </cell>
          <cell r="AZ41">
            <v>6.7000000000000004E-2</v>
          </cell>
          <cell r="BA41">
            <v>0.48</v>
          </cell>
          <cell r="BB41">
            <v>0.12</v>
          </cell>
        </row>
        <row r="42">
          <cell r="A42" t="str">
            <v>Ume älv Stornorrfors</v>
          </cell>
          <cell r="B42" t="str">
            <v>NÖ2</v>
          </cell>
          <cell r="C42">
            <v>708979</v>
          </cell>
          <cell r="D42">
            <v>170865</v>
          </cell>
          <cell r="X42">
            <v>9</v>
          </cell>
          <cell r="Z42">
            <v>24</v>
          </cell>
          <cell r="AC42">
            <v>207</v>
          </cell>
          <cell r="AD42">
            <v>3</v>
          </cell>
          <cell r="AE42">
            <v>7</v>
          </cell>
          <cell r="AF42">
            <v>0.129</v>
          </cell>
          <cell r="AG42">
            <v>9.9000000000000005E-2</v>
          </cell>
          <cell r="AJ42">
            <v>2.12</v>
          </cell>
          <cell r="AL42">
            <v>6.6</v>
          </cell>
          <cell r="AM42">
            <v>280</v>
          </cell>
          <cell r="AN42">
            <v>19</v>
          </cell>
          <cell r="AO42">
            <v>0.54</v>
          </cell>
          <cell r="AP42">
            <v>3</v>
          </cell>
          <cell r="AR42">
            <v>99</v>
          </cell>
          <cell r="AU42">
            <v>1.4999999999999999E-2</v>
          </cell>
          <cell r="AV42">
            <v>0.18</v>
          </cell>
          <cell r="AW42" t="str">
            <v>q</v>
          </cell>
          <cell r="AX42">
            <v>0.2</v>
          </cell>
          <cell r="AY42">
            <v>0.41</v>
          </cell>
          <cell r="AZ42">
            <v>8.8999999999999996E-2</v>
          </cell>
          <cell r="BA42">
            <v>0.53</v>
          </cell>
          <cell r="BB42">
            <v>0.16</v>
          </cell>
        </row>
        <row r="43">
          <cell r="A43" t="str">
            <v>Ume älv Stornorrfors</v>
          </cell>
          <cell r="B43" t="str">
            <v>NÖ2</v>
          </cell>
          <cell r="C43">
            <v>708979</v>
          </cell>
          <cell r="D43">
            <v>170865</v>
          </cell>
          <cell r="X43">
            <v>3</v>
          </cell>
          <cell r="Z43">
            <v>23</v>
          </cell>
          <cell r="AC43">
            <v>199</v>
          </cell>
          <cell r="AD43">
            <v>2</v>
          </cell>
          <cell r="AE43">
            <v>6</v>
          </cell>
          <cell r="AF43">
            <v>0.124</v>
          </cell>
          <cell r="AG43">
            <v>9.7000000000000003E-2</v>
          </cell>
          <cell r="AJ43">
            <v>2.19</v>
          </cell>
          <cell r="AL43">
            <v>6.6</v>
          </cell>
          <cell r="AM43">
            <v>230</v>
          </cell>
          <cell r="AN43">
            <v>15</v>
          </cell>
          <cell r="AO43">
            <v>0.51</v>
          </cell>
          <cell r="AP43">
            <v>2.7</v>
          </cell>
          <cell r="AR43">
            <v>79</v>
          </cell>
          <cell r="AU43">
            <v>8.9999999999999993E-3</v>
          </cell>
          <cell r="AV43">
            <v>0.13</v>
          </cell>
          <cell r="AW43" t="str">
            <v>q</v>
          </cell>
          <cell r="AX43">
            <v>0.16</v>
          </cell>
          <cell r="AY43">
            <v>0.41</v>
          </cell>
          <cell r="AZ43">
            <v>6.7000000000000004E-2</v>
          </cell>
          <cell r="BA43">
            <v>0.47</v>
          </cell>
          <cell r="BB43">
            <v>0.12</v>
          </cell>
        </row>
        <row r="44">
          <cell r="A44" t="str">
            <v>Ume älv Stornorrfors</v>
          </cell>
          <cell r="B44" t="str">
            <v>NÖ2</v>
          </cell>
          <cell r="C44">
            <v>708979</v>
          </cell>
          <cell r="D44">
            <v>170865</v>
          </cell>
          <cell r="X44">
            <v>5</v>
          </cell>
          <cell r="Z44">
            <v>17</v>
          </cell>
          <cell r="AC44">
            <v>174</v>
          </cell>
          <cell r="AD44">
            <v>2</v>
          </cell>
          <cell r="AE44">
            <v>5</v>
          </cell>
          <cell r="AF44">
            <v>0.105</v>
          </cell>
          <cell r="AG44">
            <v>8.6999999999999994E-2</v>
          </cell>
          <cell r="AJ44">
            <v>2.1</v>
          </cell>
          <cell r="AL44">
            <v>5.8</v>
          </cell>
          <cell r="AM44">
            <v>200</v>
          </cell>
          <cell r="AN44">
            <v>14</v>
          </cell>
          <cell r="AO44">
            <v>0.54</v>
          </cell>
          <cell r="AP44">
            <v>2.5</v>
          </cell>
          <cell r="AR44">
            <v>66</v>
          </cell>
          <cell r="AU44">
            <v>8.9999999999999993E-3</v>
          </cell>
          <cell r="AV44">
            <v>0.14000000000000001</v>
          </cell>
          <cell r="AW44" t="str">
            <v>q</v>
          </cell>
          <cell r="AX44">
            <v>0.13</v>
          </cell>
          <cell r="AY44">
            <v>0.38</v>
          </cell>
          <cell r="AZ44">
            <v>5.6000000000000001E-2</v>
          </cell>
          <cell r="BA44">
            <v>0.45</v>
          </cell>
          <cell r="BB44">
            <v>0.1</v>
          </cell>
        </row>
        <row r="45">
          <cell r="A45" t="str">
            <v>Ume älv Stornorrfors</v>
          </cell>
          <cell r="B45" t="str">
            <v>NÖ2</v>
          </cell>
          <cell r="C45">
            <v>708979</v>
          </cell>
          <cell r="D45">
            <v>170865</v>
          </cell>
          <cell r="X45">
            <v>3</v>
          </cell>
          <cell r="Z45">
            <v>12</v>
          </cell>
          <cell r="AC45">
            <v>167</v>
          </cell>
          <cell r="AD45">
            <v>2</v>
          </cell>
          <cell r="AE45">
            <v>6</v>
          </cell>
          <cell r="AF45">
            <v>0.11</v>
          </cell>
          <cell r="AG45">
            <v>8.8999999999999996E-2</v>
          </cell>
          <cell r="AJ45">
            <v>2.1</v>
          </cell>
          <cell r="AL45">
            <v>6</v>
          </cell>
          <cell r="AM45">
            <v>200</v>
          </cell>
          <cell r="AN45">
            <v>14</v>
          </cell>
          <cell r="AO45">
            <v>0.53</v>
          </cell>
          <cell r="AP45">
            <v>2.4</v>
          </cell>
          <cell r="AR45">
            <v>69</v>
          </cell>
          <cell r="AU45">
            <v>7.0000000000000001E-3</v>
          </cell>
          <cell r="AV45">
            <v>0.13</v>
          </cell>
          <cell r="AW45" t="str">
            <v>q</v>
          </cell>
          <cell r="AX45">
            <v>0.14000000000000001</v>
          </cell>
          <cell r="AY45">
            <v>0.36</v>
          </cell>
          <cell r="AZ45">
            <v>5.3999999999999999E-2</v>
          </cell>
          <cell r="BA45">
            <v>0.49</v>
          </cell>
          <cell r="BB45">
            <v>0.11</v>
          </cell>
        </row>
        <row r="46">
          <cell r="A46" t="str">
            <v>Ume älv Stornorrfors</v>
          </cell>
          <cell r="B46" t="str">
            <v>NÖ2</v>
          </cell>
          <cell r="C46">
            <v>708979</v>
          </cell>
          <cell r="D46">
            <v>170865</v>
          </cell>
          <cell r="X46">
            <v>14</v>
          </cell>
          <cell r="Z46">
            <v>9</v>
          </cell>
          <cell r="AC46">
            <v>182</v>
          </cell>
          <cell r="AD46">
            <v>2</v>
          </cell>
          <cell r="AE46">
            <v>5</v>
          </cell>
          <cell r="AF46">
            <v>0.10299999999999999</v>
          </cell>
          <cell r="AG46">
            <v>0.08</v>
          </cell>
          <cell r="AJ46">
            <v>2.09</v>
          </cell>
          <cell r="AL46">
            <v>5.5</v>
          </cell>
          <cell r="AM46">
            <v>190</v>
          </cell>
          <cell r="AN46">
            <v>13</v>
          </cell>
          <cell r="AO46">
            <v>0.76</v>
          </cell>
          <cell r="AP46">
            <v>3.3</v>
          </cell>
          <cell r="AR46">
            <v>62</v>
          </cell>
          <cell r="AU46">
            <v>1.2999999999999999E-2</v>
          </cell>
          <cell r="AV46">
            <v>0.16</v>
          </cell>
          <cell r="AW46" t="str">
            <v>q</v>
          </cell>
          <cell r="AX46">
            <v>0.18</v>
          </cell>
          <cell r="AY46">
            <v>0.44</v>
          </cell>
          <cell r="AZ46">
            <v>5.1999999999999998E-2</v>
          </cell>
          <cell r="BA46">
            <v>0.45</v>
          </cell>
          <cell r="BB46">
            <v>0.09</v>
          </cell>
        </row>
        <row r="47">
          <cell r="A47" t="str">
            <v>Ume älv Stornorrfors</v>
          </cell>
          <cell r="B47" t="str">
            <v>NÖ2</v>
          </cell>
          <cell r="C47">
            <v>708979</v>
          </cell>
          <cell r="D47">
            <v>170865</v>
          </cell>
          <cell r="X47">
            <v>10</v>
          </cell>
          <cell r="Z47">
            <v>9</v>
          </cell>
          <cell r="AC47">
            <v>166</v>
          </cell>
          <cell r="AD47">
            <v>2</v>
          </cell>
          <cell r="AE47">
            <v>6</v>
          </cell>
          <cell r="AF47">
            <v>0.104</v>
          </cell>
          <cell r="AG47">
            <v>8.5000000000000006E-2</v>
          </cell>
          <cell r="AJ47">
            <v>2.0299999999999998</v>
          </cell>
          <cell r="AL47">
            <v>5.6</v>
          </cell>
          <cell r="AM47">
            <v>170</v>
          </cell>
          <cell r="AN47">
            <v>12</v>
          </cell>
          <cell r="AO47">
            <v>0.73</v>
          </cell>
          <cell r="AP47">
            <v>2.6</v>
          </cell>
          <cell r="AR47">
            <v>59</v>
          </cell>
          <cell r="AU47">
            <v>1.4999999999999999E-2</v>
          </cell>
          <cell r="AV47">
            <v>0.11</v>
          </cell>
          <cell r="AW47" t="str">
            <v>q</v>
          </cell>
          <cell r="AX47">
            <v>0.13</v>
          </cell>
          <cell r="AY47">
            <v>0.38</v>
          </cell>
          <cell r="AZ47">
            <v>4.3999999999999997E-2</v>
          </cell>
          <cell r="BA47">
            <v>0.41</v>
          </cell>
          <cell r="BB47">
            <v>0.08</v>
          </cell>
        </row>
        <row r="48">
          <cell r="A48" t="str">
            <v>Ume älv Stornorrfors</v>
          </cell>
          <cell r="B48" t="str">
            <v>NÖ2</v>
          </cell>
          <cell r="C48">
            <v>708979</v>
          </cell>
          <cell r="D48">
            <v>170865</v>
          </cell>
          <cell r="X48">
            <v>16</v>
          </cell>
          <cell r="Z48">
            <v>7</v>
          </cell>
          <cell r="AC48">
            <v>162</v>
          </cell>
          <cell r="AD48">
            <v>2</v>
          </cell>
          <cell r="AE48">
            <v>5</v>
          </cell>
          <cell r="AF48">
            <v>9.5000000000000001E-2</v>
          </cell>
          <cell r="AG48">
            <v>7.4999999999999997E-2</v>
          </cell>
          <cell r="AJ48">
            <v>2.0299999999999998</v>
          </cell>
          <cell r="AL48">
            <v>6.3</v>
          </cell>
          <cell r="AM48">
            <v>160</v>
          </cell>
          <cell r="AN48">
            <v>12</v>
          </cell>
          <cell r="AO48">
            <v>0.51</v>
          </cell>
          <cell r="AP48">
            <v>2.4</v>
          </cell>
          <cell r="AR48">
            <v>53</v>
          </cell>
          <cell r="AU48">
            <v>8.9999999999999993E-3</v>
          </cell>
          <cell r="AV48">
            <v>0.1</v>
          </cell>
          <cell r="AW48" t="str">
            <v>q</v>
          </cell>
          <cell r="AX48">
            <v>0.11</v>
          </cell>
          <cell r="AY48">
            <v>0.31</v>
          </cell>
          <cell r="AZ48">
            <v>4.9000000000000002E-2</v>
          </cell>
          <cell r="BA48">
            <v>0.41</v>
          </cell>
          <cell r="BB48">
            <v>0.09</v>
          </cell>
        </row>
        <row r="49">
          <cell r="A49" t="str">
            <v>Ume älv Stornorrfors</v>
          </cell>
          <cell r="B49" t="str">
            <v>NÖ2</v>
          </cell>
          <cell r="C49">
            <v>708979</v>
          </cell>
          <cell r="D49">
            <v>170865</v>
          </cell>
          <cell r="X49">
            <v>5</v>
          </cell>
          <cell r="Z49">
            <v>9</v>
          </cell>
          <cell r="AC49">
            <v>168</v>
          </cell>
          <cell r="AD49">
            <v>2</v>
          </cell>
          <cell r="AE49">
            <v>4</v>
          </cell>
          <cell r="AF49">
            <v>0.09</v>
          </cell>
          <cell r="AG49">
            <v>7.0000000000000007E-2</v>
          </cell>
          <cell r="AJ49">
            <v>1.98</v>
          </cell>
          <cell r="AL49">
            <v>5.0999999999999996</v>
          </cell>
          <cell r="AM49">
            <v>150</v>
          </cell>
          <cell r="AN49">
            <v>11</v>
          </cell>
          <cell r="AO49">
            <v>1.3</v>
          </cell>
          <cell r="AP49">
            <v>5.7</v>
          </cell>
          <cell r="AR49">
            <v>48</v>
          </cell>
          <cell r="AU49">
            <v>1.2999999999999999E-2</v>
          </cell>
          <cell r="AV49">
            <v>0.15</v>
          </cell>
          <cell r="AW49" t="str">
            <v>q</v>
          </cell>
          <cell r="AX49">
            <v>0.13</v>
          </cell>
          <cell r="AY49">
            <v>0.56000000000000005</v>
          </cell>
          <cell r="AZ49">
            <v>4.7E-2</v>
          </cell>
          <cell r="BA49">
            <v>0.39</v>
          </cell>
          <cell r="BB49">
            <v>0.08</v>
          </cell>
        </row>
        <row r="50">
          <cell r="A50" t="str">
            <v>Ume älv Stornorrfors</v>
          </cell>
          <cell r="B50" t="str">
            <v>NÖ2</v>
          </cell>
          <cell r="C50">
            <v>708979</v>
          </cell>
          <cell r="D50">
            <v>170865</v>
          </cell>
          <cell r="X50">
            <v>4</v>
          </cell>
          <cell r="Z50">
            <v>6</v>
          </cell>
          <cell r="AC50">
            <v>192</v>
          </cell>
          <cell r="AD50">
            <v>2</v>
          </cell>
          <cell r="AE50">
            <v>6</v>
          </cell>
          <cell r="AF50">
            <v>0.104</v>
          </cell>
          <cell r="AG50">
            <v>8.3000000000000004E-2</v>
          </cell>
          <cell r="AJ50">
            <v>2.04</v>
          </cell>
          <cell r="AL50">
            <v>6</v>
          </cell>
          <cell r="AM50">
            <v>170</v>
          </cell>
          <cell r="AN50">
            <v>13</v>
          </cell>
          <cell r="AO50">
            <v>0.47</v>
          </cell>
          <cell r="AP50">
            <v>2</v>
          </cell>
          <cell r="AR50">
            <v>60</v>
          </cell>
          <cell r="AU50">
            <v>1.0999999999999999E-2</v>
          </cell>
          <cell r="AV50">
            <v>0.09</v>
          </cell>
          <cell r="AW50" t="str">
            <v>q</v>
          </cell>
          <cell r="AX50">
            <v>0.13</v>
          </cell>
          <cell r="AY50">
            <v>0.39</v>
          </cell>
          <cell r="AZ50">
            <v>4.5999999999999999E-2</v>
          </cell>
          <cell r="BA50">
            <v>0.45</v>
          </cell>
          <cell r="BB50">
            <v>0.09</v>
          </cell>
        </row>
        <row r="51">
          <cell r="A51" t="str">
            <v>Ume älv Stornorrfors</v>
          </cell>
          <cell r="B51" t="str">
            <v>NÖ2</v>
          </cell>
          <cell r="C51">
            <v>708979</v>
          </cell>
          <cell r="D51">
            <v>170865</v>
          </cell>
          <cell r="X51">
            <v>14</v>
          </cell>
          <cell r="Z51">
            <v>14</v>
          </cell>
          <cell r="AC51">
            <v>179</v>
          </cell>
          <cell r="AD51">
            <v>1</v>
          </cell>
          <cell r="AE51">
            <v>6</v>
          </cell>
          <cell r="AF51">
            <v>0.12</v>
          </cell>
          <cell r="AG51">
            <v>8.7999999999999995E-2</v>
          </cell>
          <cell r="AJ51">
            <v>2.15</v>
          </cell>
          <cell r="AL51">
            <v>6</v>
          </cell>
          <cell r="AM51">
            <v>220</v>
          </cell>
          <cell r="AN51">
            <v>16</v>
          </cell>
          <cell r="AO51">
            <v>0.51</v>
          </cell>
          <cell r="AP51">
            <v>2.4</v>
          </cell>
          <cell r="AR51">
            <v>80</v>
          </cell>
          <cell r="AU51">
            <v>1.2E-2</v>
          </cell>
          <cell r="AV51">
            <v>0.11</v>
          </cell>
          <cell r="AW51" t="str">
            <v>q</v>
          </cell>
          <cell r="AX51">
            <v>0.17</v>
          </cell>
          <cell r="AY51">
            <v>0.46</v>
          </cell>
          <cell r="AZ51">
            <v>6.6000000000000003E-2</v>
          </cell>
          <cell r="BA51">
            <v>0.48</v>
          </cell>
          <cell r="BB51">
            <v>0.12</v>
          </cell>
        </row>
        <row r="52">
          <cell r="A52" t="str">
            <v>Ume älv Stornorrfors</v>
          </cell>
          <cell r="B52" t="str">
            <v>NÖ2</v>
          </cell>
          <cell r="C52">
            <v>708979</v>
          </cell>
          <cell r="D52">
            <v>170865</v>
          </cell>
          <cell r="X52">
            <v>15</v>
          </cell>
          <cell r="Z52">
            <v>10</v>
          </cell>
          <cell r="AC52">
            <v>166</v>
          </cell>
          <cell r="AD52">
            <v>1</v>
          </cell>
          <cell r="AE52">
            <v>4</v>
          </cell>
          <cell r="AF52">
            <v>9.8000000000000004E-2</v>
          </cell>
          <cell r="AG52">
            <v>7.4999999999999997E-2</v>
          </cell>
          <cell r="AJ52">
            <v>1.95</v>
          </cell>
          <cell r="AL52">
            <v>5.8</v>
          </cell>
          <cell r="AM52">
            <v>150</v>
          </cell>
          <cell r="AN52">
            <v>13</v>
          </cell>
          <cell r="AO52">
            <v>0.51</v>
          </cell>
          <cell r="AP52">
            <v>2.2000000000000002</v>
          </cell>
          <cell r="AR52">
            <v>52</v>
          </cell>
          <cell r="AU52">
            <v>8.9999999999999993E-3</v>
          </cell>
          <cell r="AV52">
            <v>0.11</v>
          </cell>
          <cell r="AW52" t="str">
            <v>q</v>
          </cell>
          <cell r="AX52">
            <v>0.12</v>
          </cell>
          <cell r="AY52">
            <v>0.35</v>
          </cell>
          <cell r="AZ52">
            <v>4.2000000000000003E-2</v>
          </cell>
          <cell r="BA52">
            <v>0.43</v>
          </cell>
          <cell r="BB52">
            <v>0.08</v>
          </cell>
        </row>
        <row r="53">
          <cell r="A53" t="str">
            <v>Ume älv Stornorrfors</v>
          </cell>
          <cell r="B53" t="str">
            <v>NÖ2</v>
          </cell>
          <cell r="C53">
            <v>708979</v>
          </cell>
          <cell r="D53">
            <v>170865</v>
          </cell>
          <cell r="X53">
            <v>17</v>
          </cell>
          <cell r="Z53">
            <v>7</v>
          </cell>
          <cell r="AC53">
            <v>171</v>
          </cell>
          <cell r="AD53">
            <v>1</v>
          </cell>
          <cell r="AE53">
            <v>9</v>
          </cell>
          <cell r="AF53">
            <v>0.10199999999999999</v>
          </cell>
          <cell r="AG53">
            <v>8.4000000000000005E-2</v>
          </cell>
          <cell r="AJ53">
            <v>2.04</v>
          </cell>
          <cell r="AL53">
            <v>5.5</v>
          </cell>
          <cell r="AM53">
            <v>190</v>
          </cell>
          <cell r="AN53">
            <v>16</v>
          </cell>
          <cell r="AO53">
            <v>0.51</v>
          </cell>
          <cell r="AP53">
            <v>2.4</v>
          </cell>
          <cell r="AR53">
            <v>65</v>
          </cell>
          <cell r="AU53">
            <v>8.0000000000000002E-3</v>
          </cell>
          <cell r="AV53">
            <v>0.1</v>
          </cell>
          <cell r="AW53" t="str">
            <v>q</v>
          </cell>
          <cell r="AX53">
            <v>0.14000000000000001</v>
          </cell>
          <cell r="AY53">
            <v>0.41</v>
          </cell>
          <cell r="AZ53">
            <v>5.3999999999999999E-2</v>
          </cell>
          <cell r="BA53">
            <v>0.5</v>
          </cell>
          <cell r="BB53">
            <v>0.1</v>
          </cell>
        </row>
        <row r="54">
          <cell r="A54" t="str">
            <v>Ume älv Stornorrfors</v>
          </cell>
          <cell r="B54" t="str">
            <v>NÖ2</v>
          </cell>
          <cell r="C54">
            <v>708979</v>
          </cell>
          <cell r="D54">
            <v>170865</v>
          </cell>
          <cell r="X54">
            <v>17</v>
          </cell>
          <cell r="Z54">
            <v>2</v>
          </cell>
          <cell r="AC54">
            <v>161</v>
          </cell>
          <cell r="AD54">
            <v>1</v>
          </cell>
          <cell r="AE54">
            <v>8</v>
          </cell>
          <cell r="AF54">
            <v>9.1999999999999998E-2</v>
          </cell>
          <cell r="AG54">
            <v>7.3999999999999996E-2</v>
          </cell>
          <cell r="AJ54">
            <v>1.91</v>
          </cell>
          <cell r="AL54">
            <v>4.9000000000000004</v>
          </cell>
          <cell r="AM54">
            <v>150</v>
          </cell>
          <cell r="AN54">
            <v>14</v>
          </cell>
          <cell r="AO54">
            <v>0.51</v>
          </cell>
          <cell r="AP54">
            <v>2</v>
          </cell>
          <cell r="AR54">
            <v>52</v>
          </cell>
          <cell r="AU54">
            <v>8.9999999999999993E-3</v>
          </cell>
          <cell r="AV54">
            <v>0.11</v>
          </cell>
          <cell r="AW54" t="str">
            <v>q</v>
          </cell>
          <cell r="AX54">
            <v>0.13</v>
          </cell>
          <cell r="AY54">
            <v>0.36</v>
          </cell>
          <cell r="AZ54">
            <v>4.5999999999999999E-2</v>
          </cell>
          <cell r="BA54">
            <v>0.41</v>
          </cell>
          <cell r="BB54">
            <v>0.09</v>
          </cell>
        </row>
        <row r="55">
          <cell r="A55" t="str">
            <v>Ume älv Stornorrfors</v>
          </cell>
          <cell r="B55" t="str">
            <v>NÖ2</v>
          </cell>
          <cell r="C55">
            <v>708979</v>
          </cell>
          <cell r="D55">
            <v>170865</v>
          </cell>
          <cell r="X55">
            <v>12</v>
          </cell>
          <cell r="Z55">
            <v>1</v>
          </cell>
          <cell r="AC55">
            <v>155</v>
          </cell>
          <cell r="AD55">
            <v>1</v>
          </cell>
          <cell r="AE55">
            <v>7</v>
          </cell>
          <cell r="AF55">
            <v>7.9000000000000001E-2</v>
          </cell>
          <cell r="AG55">
            <v>6.5000000000000002E-2</v>
          </cell>
          <cell r="AJ55">
            <v>1.78</v>
          </cell>
          <cell r="AL55">
            <v>4.5999999999999996</v>
          </cell>
          <cell r="AM55">
            <v>140</v>
          </cell>
          <cell r="AN55">
            <v>14</v>
          </cell>
          <cell r="AO55">
            <v>0.43</v>
          </cell>
          <cell r="AP55">
            <v>1.7</v>
          </cell>
          <cell r="AR55">
            <v>48</v>
          </cell>
          <cell r="AU55">
            <v>5.0000000000000001E-3</v>
          </cell>
          <cell r="AV55">
            <v>0.11</v>
          </cell>
          <cell r="AW55" t="str">
            <v>q</v>
          </cell>
          <cell r="AX55">
            <v>0.12</v>
          </cell>
          <cell r="AY55">
            <v>0.31</v>
          </cell>
          <cell r="AZ55">
            <v>5.1999999999999998E-2</v>
          </cell>
          <cell r="BA55">
            <v>0.39</v>
          </cell>
          <cell r="BB55">
            <v>0.08</v>
          </cell>
        </row>
        <row r="56">
          <cell r="A56" t="str">
            <v>Ume älv Stornorrfors</v>
          </cell>
          <cell r="B56" t="str">
            <v>NÖ2</v>
          </cell>
          <cell r="C56">
            <v>708979</v>
          </cell>
          <cell r="D56">
            <v>170865</v>
          </cell>
          <cell r="X56">
            <v>4</v>
          </cell>
          <cell r="Z56">
            <v>16</v>
          </cell>
          <cell r="AC56">
            <v>201</v>
          </cell>
          <cell r="AD56">
            <v>1</v>
          </cell>
          <cell r="AE56">
            <v>4</v>
          </cell>
          <cell r="AF56">
            <v>8.7999999999999995E-2</v>
          </cell>
          <cell r="AG56">
            <v>6.3E-2</v>
          </cell>
          <cell r="AJ56">
            <v>1.8</v>
          </cell>
          <cell r="AL56">
            <v>4.5999999999999996</v>
          </cell>
          <cell r="AM56">
            <v>130</v>
          </cell>
          <cell r="AN56">
            <v>14</v>
          </cell>
          <cell r="AO56">
            <v>0.44</v>
          </cell>
          <cell r="AP56">
            <v>3</v>
          </cell>
          <cell r="AR56">
            <v>46</v>
          </cell>
          <cell r="AU56">
            <v>7.0000000000000001E-3</v>
          </cell>
          <cell r="AV56">
            <v>0.15</v>
          </cell>
          <cell r="AW56">
            <v>1.4</v>
          </cell>
          <cell r="AX56">
            <v>0.13</v>
          </cell>
          <cell r="AY56">
            <v>0.28999999999999998</v>
          </cell>
          <cell r="AZ56">
            <v>5.6000000000000001E-2</v>
          </cell>
          <cell r="BA56">
            <v>0.34</v>
          </cell>
          <cell r="BB56">
            <v>0.09</v>
          </cell>
        </row>
        <row r="57">
          <cell r="A57" t="str">
            <v>Ume älv Stornorrfors</v>
          </cell>
          <cell r="B57" t="str">
            <v>NÖ2</v>
          </cell>
          <cell r="C57">
            <v>708979</v>
          </cell>
          <cell r="D57">
            <v>170865</v>
          </cell>
          <cell r="X57">
            <v>11</v>
          </cell>
          <cell r="Z57">
            <v>4</v>
          </cell>
          <cell r="AC57">
            <v>140</v>
          </cell>
          <cell r="AD57">
            <v>2</v>
          </cell>
          <cell r="AE57">
            <v>5</v>
          </cell>
          <cell r="AF57">
            <v>6.7000000000000004E-2</v>
          </cell>
          <cell r="AG57">
            <v>4.4999999999999998E-2</v>
          </cell>
          <cell r="AJ57">
            <v>1.52</v>
          </cell>
          <cell r="AL57">
            <v>3.7</v>
          </cell>
          <cell r="AM57">
            <v>150</v>
          </cell>
          <cell r="AN57">
            <v>17</v>
          </cell>
          <cell r="AO57">
            <v>0.4</v>
          </cell>
          <cell r="AP57">
            <v>1.2</v>
          </cell>
          <cell r="AR57">
            <v>25</v>
          </cell>
          <cell r="AU57" t="str">
            <v>&lt;0,005</v>
          </cell>
          <cell r="AV57">
            <v>7.0000000000000007E-2</v>
          </cell>
          <cell r="AW57" t="str">
            <v>q</v>
          </cell>
          <cell r="AX57">
            <v>0.08</v>
          </cell>
          <cell r="AY57">
            <v>0.31</v>
          </cell>
          <cell r="AZ57">
            <v>0.04</v>
          </cell>
          <cell r="BA57">
            <v>0.44</v>
          </cell>
          <cell r="BB57">
            <v>7.0000000000000007E-2</v>
          </cell>
        </row>
        <row r="58">
          <cell r="A58" t="str">
            <v>Ume älv Stornorrfors</v>
          </cell>
          <cell r="B58" t="str">
            <v>NÖ2</v>
          </cell>
          <cell r="C58">
            <v>708979</v>
          </cell>
          <cell r="D58">
            <v>170865</v>
          </cell>
          <cell r="X58">
            <v>5</v>
          </cell>
          <cell r="Z58">
            <v>18</v>
          </cell>
          <cell r="AC58">
            <v>218</v>
          </cell>
          <cell r="AD58">
            <v>2</v>
          </cell>
          <cell r="AE58">
            <v>6</v>
          </cell>
          <cell r="AF58">
            <v>0.13600000000000001</v>
          </cell>
          <cell r="AG58">
            <v>9.7000000000000003E-2</v>
          </cell>
          <cell r="AJ58">
            <v>2.02</v>
          </cell>
          <cell r="AL58">
            <v>6.2</v>
          </cell>
          <cell r="AM58">
            <v>290</v>
          </cell>
          <cell r="AN58">
            <v>17</v>
          </cell>
          <cell r="AO58">
            <v>0.59</v>
          </cell>
          <cell r="AP58">
            <v>2</v>
          </cell>
          <cell r="AR58">
            <v>69</v>
          </cell>
          <cell r="AU58">
            <v>8.9999999999999993E-3</v>
          </cell>
          <cell r="AV58">
            <v>0.14000000000000001</v>
          </cell>
          <cell r="AW58">
            <v>2.1</v>
          </cell>
          <cell r="AX58">
            <v>0.16</v>
          </cell>
          <cell r="AY58">
            <v>0.47</v>
          </cell>
          <cell r="AZ58">
            <v>6.9000000000000006E-2</v>
          </cell>
          <cell r="BA58">
            <v>0.63</v>
          </cell>
          <cell r="BB58">
            <v>0.14000000000000001</v>
          </cell>
        </row>
        <row r="59">
          <cell r="A59" t="str">
            <v>Ume älv Stornorrfors</v>
          </cell>
          <cell r="B59" t="str">
            <v>NÖ2</v>
          </cell>
          <cell r="C59">
            <v>708979</v>
          </cell>
          <cell r="D59">
            <v>170865</v>
          </cell>
          <cell r="X59">
            <v>7</v>
          </cell>
          <cell r="Z59">
            <v>20</v>
          </cell>
          <cell r="AC59">
            <v>205</v>
          </cell>
          <cell r="AD59">
            <v>2</v>
          </cell>
          <cell r="AE59">
            <v>9</v>
          </cell>
          <cell r="AF59">
            <v>0.11600000000000001</v>
          </cell>
          <cell r="AG59">
            <v>0.08</v>
          </cell>
          <cell r="AJ59">
            <v>1.94</v>
          </cell>
          <cell r="AL59">
            <v>5.6</v>
          </cell>
          <cell r="AM59">
            <v>290</v>
          </cell>
          <cell r="AN59">
            <v>19</v>
          </cell>
          <cell r="AO59">
            <v>0.59</v>
          </cell>
          <cell r="AP59">
            <v>2.7</v>
          </cell>
          <cell r="AR59">
            <v>58</v>
          </cell>
          <cell r="AU59">
            <v>8.0000000000000002E-3</v>
          </cell>
          <cell r="AV59">
            <v>0.11</v>
          </cell>
          <cell r="AW59">
            <v>1.1000000000000001</v>
          </cell>
          <cell r="AX59">
            <v>0.21</v>
          </cell>
          <cell r="AY59">
            <v>0.46</v>
          </cell>
          <cell r="AZ59">
            <v>5.8999999999999997E-2</v>
          </cell>
          <cell r="BA59">
            <v>0.66</v>
          </cell>
          <cell r="BB59">
            <v>0.08</v>
          </cell>
        </row>
        <row r="60">
          <cell r="A60" t="str">
            <v>Ume älv Stornorrfors</v>
          </cell>
          <cell r="B60" t="str">
            <v>NÖ2</v>
          </cell>
          <cell r="C60">
            <v>708979</v>
          </cell>
          <cell r="D60">
            <v>170865</v>
          </cell>
          <cell r="X60">
            <v>7</v>
          </cell>
          <cell r="Z60">
            <v>24</v>
          </cell>
          <cell r="AC60">
            <v>169</v>
          </cell>
          <cell r="AD60">
            <v>2</v>
          </cell>
          <cell r="AE60">
            <v>7</v>
          </cell>
          <cell r="AF60">
            <v>0.105</v>
          </cell>
          <cell r="AG60">
            <v>7.0999999999999994E-2</v>
          </cell>
          <cell r="AJ60">
            <v>1.71</v>
          </cell>
          <cell r="AL60">
            <v>4.9000000000000004</v>
          </cell>
          <cell r="AM60">
            <v>240</v>
          </cell>
          <cell r="AN60">
            <v>16</v>
          </cell>
          <cell r="AO60">
            <v>0.53</v>
          </cell>
          <cell r="AP60">
            <v>3.2</v>
          </cell>
          <cell r="AR60">
            <v>61</v>
          </cell>
          <cell r="AU60">
            <v>8.0000000000000002E-3</v>
          </cell>
          <cell r="AV60">
            <v>0.16</v>
          </cell>
          <cell r="AW60">
            <v>1</v>
          </cell>
          <cell r="AX60">
            <v>0.17</v>
          </cell>
          <cell r="AY60">
            <v>0.49</v>
          </cell>
          <cell r="AZ60">
            <v>6.8000000000000005E-2</v>
          </cell>
          <cell r="BA60">
            <v>0.45</v>
          </cell>
          <cell r="BB60">
            <v>0.13</v>
          </cell>
        </row>
        <row r="61">
          <cell r="A61" t="str">
            <v>Ume älv Stornorrfors</v>
          </cell>
          <cell r="B61" t="str">
            <v>NÖ2</v>
          </cell>
          <cell r="C61">
            <v>708979</v>
          </cell>
          <cell r="D61">
            <v>170865</v>
          </cell>
          <cell r="X61">
            <v>8</v>
          </cell>
          <cell r="Z61">
            <v>50</v>
          </cell>
          <cell r="AC61">
            <v>197</v>
          </cell>
          <cell r="AD61">
            <v>1</v>
          </cell>
          <cell r="AE61">
            <v>5</v>
          </cell>
          <cell r="AF61">
            <v>6.9000000000000006E-2</v>
          </cell>
          <cell r="AG61">
            <v>4.5999999999999999E-2</v>
          </cell>
          <cell r="AJ61">
            <v>1.69</v>
          </cell>
          <cell r="AL61">
            <v>3.9</v>
          </cell>
          <cell r="AM61">
            <v>200</v>
          </cell>
          <cell r="AN61">
            <v>9.9</v>
          </cell>
          <cell r="AO61">
            <v>0.54</v>
          </cell>
          <cell r="AP61">
            <v>4.5</v>
          </cell>
          <cell r="AR61">
            <v>44</v>
          </cell>
          <cell r="AU61">
            <v>6.0000000000000001E-3</v>
          </cell>
          <cell r="AV61">
            <v>0.18</v>
          </cell>
          <cell r="AW61">
            <v>0.59</v>
          </cell>
          <cell r="AX61">
            <v>0.22</v>
          </cell>
          <cell r="AY61">
            <v>0.43</v>
          </cell>
          <cell r="AZ61">
            <v>5.6000000000000001E-2</v>
          </cell>
          <cell r="BA61">
            <v>0.3</v>
          </cell>
          <cell r="BB61">
            <v>0.08</v>
          </cell>
        </row>
        <row r="62">
          <cell r="A62" t="str">
            <v>Ume älv Stornorrfors</v>
          </cell>
          <cell r="B62" t="str">
            <v>NÖ2</v>
          </cell>
          <cell r="C62">
            <v>708979</v>
          </cell>
          <cell r="D62">
            <v>170865</v>
          </cell>
          <cell r="X62">
            <v>11</v>
          </cell>
          <cell r="Z62">
            <v>69</v>
          </cell>
          <cell r="AC62">
            <v>176</v>
          </cell>
          <cell r="AD62">
            <v>1</v>
          </cell>
          <cell r="AE62">
            <v>4</v>
          </cell>
          <cell r="AF62">
            <v>4.8000000000000001E-2</v>
          </cell>
          <cell r="AG62">
            <v>3.5000000000000003E-2</v>
          </cell>
          <cell r="AJ62">
            <v>1.64</v>
          </cell>
          <cell r="AL62">
            <v>3.4</v>
          </cell>
          <cell r="AM62">
            <v>110</v>
          </cell>
          <cell r="AN62">
            <v>7.1</v>
          </cell>
          <cell r="AO62">
            <v>0.78</v>
          </cell>
          <cell r="AP62">
            <v>6.4</v>
          </cell>
          <cell r="AR62">
            <v>33</v>
          </cell>
          <cell r="AU62">
            <v>8.9999999999999993E-3</v>
          </cell>
          <cell r="AV62">
            <v>0.51</v>
          </cell>
          <cell r="AW62">
            <v>0.63</v>
          </cell>
          <cell r="AX62">
            <v>0.14000000000000001</v>
          </cell>
          <cell r="AY62">
            <v>0.53</v>
          </cell>
          <cell r="AZ62">
            <v>3.6999999999999998E-2</v>
          </cell>
          <cell r="BA62">
            <v>0.26</v>
          </cell>
          <cell r="BB62">
            <v>7.0000000000000007E-2</v>
          </cell>
        </row>
        <row r="63">
          <cell r="A63" t="str">
            <v>Ume älv Stornorrfors</v>
          </cell>
          <cell r="B63" t="str">
            <v>NÖ2</v>
          </cell>
          <cell r="C63">
            <v>708979</v>
          </cell>
          <cell r="D63">
            <v>170865</v>
          </cell>
          <cell r="X63">
            <v>10</v>
          </cell>
          <cell r="Z63">
            <v>66</v>
          </cell>
          <cell r="AC63">
            <v>208</v>
          </cell>
          <cell r="AD63">
            <v>2</v>
          </cell>
          <cell r="AE63">
            <v>4</v>
          </cell>
          <cell r="AF63">
            <v>6.4000000000000001E-2</v>
          </cell>
          <cell r="AG63">
            <v>4.5999999999999999E-2</v>
          </cell>
          <cell r="AJ63">
            <v>1.62</v>
          </cell>
          <cell r="AL63">
            <v>4.4000000000000004</v>
          </cell>
          <cell r="AM63">
            <v>99</v>
          </cell>
          <cell r="AN63">
            <v>6.6</v>
          </cell>
          <cell r="AO63">
            <v>0.89</v>
          </cell>
          <cell r="AP63">
            <v>5.7</v>
          </cell>
          <cell r="AR63">
            <v>27</v>
          </cell>
          <cell r="AU63">
            <v>5.0000000000000001E-3</v>
          </cell>
          <cell r="AV63">
            <v>0.2</v>
          </cell>
          <cell r="AW63">
            <v>0.55000000000000004</v>
          </cell>
          <cell r="AX63">
            <v>0.28000000000000003</v>
          </cell>
          <cell r="AY63">
            <v>0.83</v>
          </cell>
          <cell r="AZ63">
            <v>3.3000000000000002E-2</v>
          </cell>
          <cell r="BA63">
            <v>0.25</v>
          </cell>
          <cell r="BB63">
            <v>7.0000000000000007E-2</v>
          </cell>
        </row>
        <row r="64">
          <cell r="A64" t="str">
            <v>Ume älv Stornorrfors</v>
          </cell>
          <cell r="B64" t="str">
            <v>NÖ2</v>
          </cell>
          <cell r="C64">
            <v>708979</v>
          </cell>
          <cell r="D64">
            <v>170865</v>
          </cell>
          <cell r="X64">
            <v>9</v>
          </cell>
          <cell r="Z64">
            <v>61</v>
          </cell>
          <cell r="AC64">
            <v>150</v>
          </cell>
          <cell r="AD64">
            <v>1</v>
          </cell>
          <cell r="AE64">
            <v>4</v>
          </cell>
          <cell r="AF64">
            <v>4.5999999999999999E-2</v>
          </cell>
          <cell r="AG64">
            <v>3.9E-2</v>
          </cell>
          <cell r="AJ64">
            <v>1.37</v>
          </cell>
          <cell r="AL64">
            <v>3.5</v>
          </cell>
          <cell r="AM64">
            <v>73</v>
          </cell>
          <cell r="AN64">
            <v>5.5</v>
          </cell>
          <cell r="AO64">
            <v>0.47</v>
          </cell>
          <cell r="AP64">
            <v>4.5</v>
          </cell>
          <cell r="AR64">
            <v>23</v>
          </cell>
          <cell r="AU64">
            <v>1.4E-2</v>
          </cell>
          <cell r="AV64">
            <v>0.1</v>
          </cell>
          <cell r="AW64">
            <v>0.6</v>
          </cell>
          <cell r="AX64">
            <v>0.14000000000000001</v>
          </cell>
          <cell r="AY64">
            <v>8.1999999999999993</v>
          </cell>
          <cell r="AZ64">
            <v>4.2999999999999997E-2</v>
          </cell>
          <cell r="BA64">
            <v>0.21</v>
          </cell>
          <cell r="BB64">
            <v>0.05</v>
          </cell>
        </row>
        <row r="65">
          <cell r="A65" t="str">
            <v>Ume älv Stornorrfors</v>
          </cell>
          <cell r="B65" t="str">
            <v>NÖ2</v>
          </cell>
          <cell r="C65">
            <v>708979</v>
          </cell>
          <cell r="D65">
            <v>170865</v>
          </cell>
          <cell r="X65">
            <v>9</v>
          </cell>
          <cell r="Z65">
            <v>60</v>
          </cell>
          <cell r="AC65">
            <v>149</v>
          </cell>
          <cell r="AD65">
            <v>1</v>
          </cell>
          <cell r="AE65">
            <v>4</v>
          </cell>
          <cell r="AF65">
            <v>3.5000000000000003E-2</v>
          </cell>
          <cell r="AG65">
            <v>2.7E-2</v>
          </cell>
          <cell r="AJ65">
            <v>1.24</v>
          </cell>
          <cell r="AL65">
            <v>2.7</v>
          </cell>
          <cell r="AM65">
            <v>90</v>
          </cell>
          <cell r="AN65">
            <v>7.2</v>
          </cell>
          <cell r="AO65">
            <v>0.66</v>
          </cell>
          <cell r="AP65">
            <v>8.1</v>
          </cell>
          <cell r="AR65">
            <v>29</v>
          </cell>
          <cell r="AU65">
            <v>1.7999999999999999E-2</v>
          </cell>
          <cell r="AV65">
            <v>0.14000000000000001</v>
          </cell>
          <cell r="AW65">
            <v>0.47</v>
          </cell>
          <cell r="AX65">
            <v>0.12</v>
          </cell>
          <cell r="AY65">
            <v>2.5</v>
          </cell>
          <cell r="AZ65">
            <v>3.4000000000000002E-2</v>
          </cell>
          <cell r="BA65">
            <v>0.18</v>
          </cell>
          <cell r="BB65">
            <v>0.06</v>
          </cell>
        </row>
        <row r="66">
          <cell r="A66" t="str">
            <v>Ume älv Stornorrfors</v>
          </cell>
          <cell r="B66" t="str">
            <v>NÖ2</v>
          </cell>
          <cell r="C66">
            <v>708979</v>
          </cell>
          <cell r="D66">
            <v>170865</v>
          </cell>
          <cell r="X66">
            <v>24</v>
          </cell>
          <cell r="Z66">
            <v>82</v>
          </cell>
          <cell r="AC66">
            <v>228</v>
          </cell>
          <cell r="AD66">
            <v>3</v>
          </cell>
          <cell r="AE66">
            <v>9</v>
          </cell>
          <cell r="AF66">
            <v>6.6000000000000003E-2</v>
          </cell>
          <cell r="AG66">
            <v>4.3999999999999997E-2</v>
          </cell>
          <cell r="AJ66">
            <v>1.65</v>
          </cell>
          <cell r="AL66">
            <v>3.9</v>
          </cell>
          <cell r="AM66">
            <v>150</v>
          </cell>
          <cell r="AN66">
            <v>13</v>
          </cell>
          <cell r="AO66">
            <v>0.62</v>
          </cell>
          <cell r="AP66">
            <v>4.8</v>
          </cell>
          <cell r="AR66">
            <v>46</v>
          </cell>
          <cell r="AU66">
            <v>5.0000000000000001E-3</v>
          </cell>
          <cell r="AV66">
            <v>0.14000000000000001</v>
          </cell>
          <cell r="AW66">
            <v>0.63</v>
          </cell>
          <cell r="AX66">
            <v>0.17</v>
          </cell>
          <cell r="AY66">
            <v>0.56000000000000005</v>
          </cell>
          <cell r="AZ66">
            <v>7.0000000000000007E-2</v>
          </cell>
          <cell r="BA66">
            <v>0.28000000000000003</v>
          </cell>
          <cell r="BB66">
            <v>0.12</v>
          </cell>
        </row>
        <row r="67">
          <cell r="A67" t="str">
            <v>Ume älv Stornorrfors</v>
          </cell>
          <cell r="B67" t="str">
            <v>NÖ2</v>
          </cell>
          <cell r="C67">
            <v>708979</v>
          </cell>
          <cell r="D67">
            <v>170865</v>
          </cell>
          <cell r="X67">
            <v>20</v>
          </cell>
          <cell r="Z67">
            <v>77</v>
          </cell>
          <cell r="AC67">
            <v>233</v>
          </cell>
          <cell r="AD67">
            <v>4</v>
          </cell>
          <cell r="AE67">
            <v>10</v>
          </cell>
          <cell r="AF67">
            <v>9.0999999999999998E-2</v>
          </cell>
          <cell r="AG67">
            <v>6.7000000000000004E-2</v>
          </cell>
          <cell r="AJ67">
            <v>1.87</v>
          </cell>
          <cell r="AL67">
            <v>4.5</v>
          </cell>
          <cell r="AM67">
            <v>290</v>
          </cell>
          <cell r="AN67">
            <v>17</v>
          </cell>
          <cell r="AO67">
            <v>0.57999999999999996</v>
          </cell>
          <cell r="AP67">
            <v>2.8</v>
          </cell>
          <cell r="AR67">
            <v>56</v>
          </cell>
          <cell r="AU67">
            <v>6.0000000000000001E-3</v>
          </cell>
          <cell r="AV67">
            <v>0.15</v>
          </cell>
          <cell r="AW67" t="str">
            <v>q</v>
          </cell>
          <cell r="AX67">
            <v>0.18</v>
          </cell>
          <cell r="AY67">
            <v>0.59</v>
          </cell>
          <cell r="AZ67">
            <v>9.7000000000000003E-2</v>
          </cell>
          <cell r="BA67">
            <v>0.35</v>
          </cell>
          <cell r="BB67">
            <v>0.14000000000000001</v>
          </cell>
        </row>
        <row r="68">
          <cell r="A68" t="str">
            <v>Ume älv Stornorrfors</v>
          </cell>
          <cell r="B68" t="str">
            <v>NÖ2</v>
          </cell>
          <cell r="C68">
            <v>708979</v>
          </cell>
          <cell r="D68">
            <v>170865</v>
          </cell>
          <cell r="X68">
            <v>17</v>
          </cell>
          <cell r="Z68">
            <v>91</v>
          </cell>
          <cell r="AC68">
            <v>236</v>
          </cell>
          <cell r="AD68">
            <v>4</v>
          </cell>
          <cell r="AE68">
            <v>11</v>
          </cell>
          <cell r="AF68">
            <v>9.1999999999999998E-2</v>
          </cell>
          <cell r="AG68">
            <v>6.8000000000000005E-2</v>
          </cell>
          <cell r="AJ68">
            <v>1.82</v>
          </cell>
          <cell r="AL68">
            <v>4.5999999999999996</v>
          </cell>
          <cell r="AM68">
            <v>300</v>
          </cell>
          <cell r="AN68">
            <v>17</v>
          </cell>
          <cell r="AO68">
            <v>0.69</v>
          </cell>
          <cell r="AP68">
            <v>5.2</v>
          </cell>
          <cell r="AR68">
            <v>57</v>
          </cell>
          <cell r="AU68">
            <v>0.01</v>
          </cell>
          <cell r="AV68">
            <v>0.13</v>
          </cell>
          <cell r="AW68" t="str">
            <v>q</v>
          </cell>
          <cell r="AX68">
            <v>0.22</v>
          </cell>
          <cell r="AY68">
            <v>0.66</v>
          </cell>
          <cell r="AZ68">
            <v>0.11</v>
          </cell>
          <cell r="BA68">
            <v>0.35</v>
          </cell>
          <cell r="BB68">
            <v>0.15</v>
          </cell>
        </row>
        <row r="69">
          <cell r="A69" t="str">
            <v>Ume älv Stornorrfors</v>
          </cell>
          <cell r="B69" t="str">
            <v>NÖ2</v>
          </cell>
          <cell r="C69">
            <v>708979</v>
          </cell>
          <cell r="D69">
            <v>170865</v>
          </cell>
          <cell r="X69">
            <v>13</v>
          </cell>
          <cell r="Z69">
            <v>82</v>
          </cell>
          <cell r="AC69">
            <v>215</v>
          </cell>
          <cell r="AD69">
            <v>3</v>
          </cell>
          <cell r="AE69">
            <v>9</v>
          </cell>
          <cell r="AF69">
            <v>8.3000000000000004E-2</v>
          </cell>
          <cell r="AG69">
            <v>0.06</v>
          </cell>
          <cell r="AJ69">
            <v>1.67</v>
          </cell>
          <cell r="AL69">
            <v>4.2</v>
          </cell>
          <cell r="AM69">
            <v>260</v>
          </cell>
          <cell r="AN69">
            <v>15</v>
          </cell>
          <cell r="AO69">
            <v>0.63</v>
          </cell>
          <cell r="AP69">
            <v>4.3</v>
          </cell>
          <cell r="AR69">
            <v>56</v>
          </cell>
          <cell r="AU69">
            <v>1.0999999999999999E-2</v>
          </cell>
          <cell r="AV69">
            <v>0.13</v>
          </cell>
          <cell r="AW69" t="str">
            <v>q</v>
          </cell>
          <cell r="AX69">
            <v>0.21</v>
          </cell>
          <cell r="AY69">
            <v>0.69</v>
          </cell>
          <cell r="AZ69">
            <v>0.09</v>
          </cell>
          <cell r="BA69">
            <v>0.31</v>
          </cell>
          <cell r="BB69">
            <v>0.14000000000000001</v>
          </cell>
        </row>
        <row r="70">
          <cell r="A70" t="str">
            <v>Ume älv Stornorrfors</v>
          </cell>
          <cell r="B70" t="str">
            <v>NÖ2</v>
          </cell>
          <cell r="C70">
            <v>708979</v>
          </cell>
          <cell r="D70">
            <v>170865</v>
          </cell>
          <cell r="X70">
            <v>15</v>
          </cell>
          <cell r="Z70">
            <v>79</v>
          </cell>
          <cell r="AC70">
            <v>216</v>
          </cell>
          <cell r="AD70">
            <v>1</v>
          </cell>
          <cell r="AE70">
            <v>9</v>
          </cell>
          <cell r="AF70">
            <v>0.08</v>
          </cell>
          <cell r="AG70">
            <v>5.8000000000000003E-2</v>
          </cell>
          <cell r="AJ70">
            <v>1.55</v>
          </cell>
          <cell r="AL70">
            <v>3.9</v>
          </cell>
          <cell r="AM70">
            <v>230</v>
          </cell>
          <cell r="AN70">
            <v>14</v>
          </cell>
          <cell r="AO70">
            <v>0.56000000000000005</v>
          </cell>
          <cell r="AP70">
            <v>2.8</v>
          </cell>
          <cell r="AR70">
            <v>52</v>
          </cell>
          <cell r="AU70">
            <v>5.0000000000000001E-3</v>
          </cell>
          <cell r="AV70">
            <v>0.09</v>
          </cell>
          <cell r="AW70" t="str">
            <v>q</v>
          </cell>
          <cell r="AX70">
            <v>0.18</v>
          </cell>
          <cell r="AY70">
            <v>0.56000000000000005</v>
          </cell>
          <cell r="AZ70">
            <v>8.5000000000000006E-2</v>
          </cell>
          <cell r="BA70">
            <v>0.28999999999999998</v>
          </cell>
          <cell r="BB70">
            <v>0.13</v>
          </cell>
        </row>
        <row r="71">
          <cell r="A71" t="str">
            <v>Ume älv Stornorrfors</v>
          </cell>
          <cell r="B71" t="str">
            <v>NÖ2</v>
          </cell>
          <cell r="C71">
            <v>708979</v>
          </cell>
          <cell r="D71">
            <v>170865</v>
          </cell>
          <cell r="X71">
            <v>14</v>
          </cell>
          <cell r="Z71">
            <v>87</v>
          </cell>
          <cell r="AC71">
            <v>236</v>
          </cell>
          <cell r="AD71">
            <v>3</v>
          </cell>
          <cell r="AE71">
            <v>12</v>
          </cell>
          <cell r="AF71">
            <v>9.7000000000000003E-2</v>
          </cell>
          <cell r="AG71">
            <v>6.5000000000000002E-2</v>
          </cell>
          <cell r="AJ71">
            <v>1.75</v>
          </cell>
          <cell r="AL71">
            <v>4.8</v>
          </cell>
          <cell r="AM71">
            <v>310</v>
          </cell>
          <cell r="AN71">
            <v>17</v>
          </cell>
          <cell r="AO71">
            <v>0.56000000000000005</v>
          </cell>
          <cell r="AP71">
            <v>2.2000000000000002</v>
          </cell>
          <cell r="AR71">
            <v>71</v>
          </cell>
          <cell r="AU71">
            <v>6.0000000000000001E-3</v>
          </cell>
          <cell r="AV71">
            <v>0.11</v>
          </cell>
          <cell r="AW71" t="str">
            <v>q</v>
          </cell>
          <cell r="AX71">
            <v>0.21</v>
          </cell>
          <cell r="AY71">
            <v>0.55000000000000004</v>
          </cell>
          <cell r="AZ71">
            <v>0.108</v>
          </cell>
          <cell r="BA71">
            <v>0.38</v>
          </cell>
          <cell r="BB71">
            <v>0.17</v>
          </cell>
        </row>
        <row r="72">
          <cell r="A72" t="str">
            <v>Ume älv Stornorrfors</v>
          </cell>
          <cell r="B72" t="str">
            <v>NÖ2</v>
          </cell>
          <cell r="C72">
            <v>708979</v>
          </cell>
          <cell r="D72">
            <v>170865</v>
          </cell>
          <cell r="X72">
            <v>17</v>
          </cell>
          <cell r="Z72">
            <v>111</v>
          </cell>
          <cell r="AC72">
            <v>336</v>
          </cell>
          <cell r="AD72">
            <v>8</v>
          </cell>
          <cell r="AE72">
            <v>26</v>
          </cell>
          <cell r="AF72">
            <v>0.23599999999999999</v>
          </cell>
          <cell r="AG72">
            <v>0.11899999999999999</v>
          </cell>
          <cell r="AJ72">
            <v>2.41</v>
          </cell>
          <cell r="AL72">
            <v>7.4</v>
          </cell>
          <cell r="AM72">
            <v>710</v>
          </cell>
          <cell r="AN72">
            <v>33</v>
          </cell>
          <cell r="AO72">
            <v>0.97</v>
          </cell>
          <cell r="AP72">
            <v>4.0999999999999996</v>
          </cell>
          <cell r="AR72">
            <v>240</v>
          </cell>
          <cell r="AU72">
            <v>8.0000000000000002E-3</v>
          </cell>
          <cell r="AV72">
            <v>0.32</v>
          </cell>
          <cell r="AW72" t="str">
            <v>q</v>
          </cell>
          <cell r="AX72">
            <v>0.53</v>
          </cell>
          <cell r="AY72">
            <v>0.89</v>
          </cell>
          <cell r="AZ72">
            <v>0.28399999999999997</v>
          </cell>
          <cell r="BA72">
            <v>0.57999999999999996</v>
          </cell>
          <cell r="BB72">
            <v>0.48</v>
          </cell>
        </row>
        <row r="73">
          <cell r="A73" t="str">
            <v>Ume älv Stornorrfors</v>
          </cell>
          <cell r="B73" t="str">
            <v>NÖ2</v>
          </cell>
          <cell r="C73">
            <v>708979</v>
          </cell>
          <cell r="D73">
            <v>170865</v>
          </cell>
          <cell r="X73">
            <v>17</v>
          </cell>
          <cell r="Z73">
            <v>115</v>
          </cell>
          <cell r="AC73">
            <v>338</v>
          </cell>
          <cell r="AD73">
            <v>8</v>
          </cell>
          <cell r="AE73">
            <v>26</v>
          </cell>
          <cell r="AF73">
            <v>0.24</v>
          </cell>
          <cell r="AG73">
            <v>0.122</v>
          </cell>
          <cell r="AJ73">
            <v>2.4500000000000002</v>
          </cell>
          <cell r="AL73">
            <v>7.3</v>
          </cell>
          <cell r="AM73">
            <v>700</v>
          </cell>
          <cell r="AN73">
            <v>33</v>
          </cell>
          <cell r="AO73">
            <v>0.95</v>
          </cell>
          <cell r="AP73">
            <v>3.7</v>
          </cell>
          <cell r="AR73">
            <v>250</v>
          </cell>
          <cell r="AU73">
            <v>0.01</v>
          </cell>
          <cell r="AV73">
            <v>0.32</v>
          </cell>
          <cell r="AW73" t="str">
            <v>q</v>
          </cell>
          <cell r="AX73">
            <v>0.52</v>
          </cell>
          <cell r="AY73">
            <v>0.9</v>
          </cell>
          <cell r="AZ73">
            <v>0.27300000000000002</v>
          </cell>
          <cell r="BA73">
            <v>0.61</v>
          </cell>
          <cell r="BB73">
            <v>0.48</v>
          </cell>
        </row>
        <row r="74">
          <cell r="A74" t="str">
            <v>Ume älv Stornorrfors</v>
          </cell>
          <cell r="B74" t="str">
            <v>NÖ2</v>
          </cell>
          <cell r="C74">
            <v>708979</v>
          </cell>
          <cell r="D74">
            <v>170865</v>
          </cell>
          <cell r="X74">
            <v>20</v>
          </cell>
          <cell r="Z74">
            <v>119</v>
          </cell>
          <cell r="AC74">
            <v>490</v>
          </cell>
          <cell r="AD74">
            <v>11</v>
          </cell>
          <cell r="AE74">
            <v>36</v>
          </cell>
          <cell r="AF74">
            <v>0.28799999999999998</v>
          </cell>
          <cell r="AG74">
            <v>0.127</v>
          </cell>
          <cell r="AJ74">
            <v>2.4500000000000002</v>
          </cell>
          <cell r="AL74">
            <v>8.1999999999999993</v>
          </cell>
          <cell r="AM74">
            <v>870</v>
          </cell>
          <cell r="AN74">
            <v>41</v>
          </cell>
          <cell r="AO74">
            <v>1.4</v>
          </cell>
          <cell r="AP74">
            <v>6</v>
          </cell>
          <cell r="AR74">
            <v>330</v>
          </cell>
          <cell r="AU74">
            <v>1.4E-2</v>
          </cell>
          <cell r="AV74">
            <v>0.46</v>
          </cell>
          <cell r="AW74" t="str">
            <v>q</v>
          </cell>
          <cell r="AX74">
            <v>0.73</v>
          </cell>
          <cell r="AY74">
            <v>1.1000000000000001</v>
          </cell>
          <cell r="AZ74">
            <v>0.374</v>
          </cell>
          <cell r="BA74">
            <v>0.64</v>
          </cell>
          <cell r="BB74">
            <v>0.63</v>
          </cell>
        </row>
        <row r="75">
          <cell r="A75" t="str">
            <v>Ume älv Stornorrfors</v>
          </cell>
          <cell r="B75" t="str">
            <v>NÖ2</v>
          </cell>
          <cell r="C75">
            <v>708979</v>
          </cell>
          <cell r="D75">
            <v>170865</v>
          </cell>
          <cell r="X75">
            <v>14</v>
          </cell>
          <cell r="Z75">
            <v>87</v>
          </cell>
          <cell r="AC75">
            <v>297</v>
          </cell>
          <cell r="AD75">
            <v>9</v>
          </cell>
          <cell r="AE75">
            <v>25</v>
          </cell>
          <cell r="AF75">
            <v>0.24</v>
          </cell>
          <cell r="AG75">
            <v>0.11700000000000001</v>
          </cell>
          <cell r="AJ75">
            <v>2.09</v>
          </cell>
          <cell r="AL75">
            <v>7.4</v>
          </cell>
          <cell r="AM75">
            <v>710</v>
          </cell>
          <cell r="AN75">
            <v>34</v>
          </cell>
          <cell r="AO75">
            <v>1</v>
          </cell>
          <cell r="AP75">
            <v>4.7</v>
          </cell>
          <cell r="AR75">
            <v>280</v>
          </cell>
          <cell r="AU75">
            <v>1.2999999999999999E-2</v>
          </cell>
          <cell r="AV75">
            <v>0.38</v>
          </cell>
          <cell r="AW75" t="str">
            <v>q</v>
          </cell>
          <cell r="AX75">
            <v>0.62</v>
          </cell>
          <cell r="AY75">
            <v>0.95</v>
          </cell>
          <cell r="AZ75">
            <v>0.309</v>
          </cell>
          <cell r="BA75">
            <v>0.53</v>
          </cell>
          <cell r="BB75">
            <v>0.54</v>
          </cell>
        </row>
        <row r="76">
          <cell r="A76" t="str">
            <v>Ume älv Stornorrfors</v>
          </cell>
          <cell r="B76" t="str">
            <v>NÖ2</v>
          </cell>
          <cell r="C76">
            <v>708979</v>
          </cell>
          <cell r="D76">
            <v>170865</v>
          </cell>
          <cell r="X76">
            <v>15</v>
          </cell>
          <cell r="Z76">
            <v>91</v>
          </cell>
          <cell r="AC76">
            <v>309</v>
          </cell>
          <cell r="AD76">
            <v>5</v>
          </cell>
          <cell r="AE76">
            <v>26</v>
          </cell>
          <cell r="AF76">
            <v>0.24099999999999999</v>
          </cell>
          <cell r="AG76">
            <v>0.14000000000000001</v>
          </cell>
          <cell r="AJ76">
            <v>2.29</v>
          </cell>
          <cell r="AL76">
            <v>7.7</v>
          </cell>
          <cell r="AM76">
            <v>770</v>
          </cell>
          <cell r="AN76">
            <v>37</v>
          </cell>
          <cell r="AO76">
            <v>0.96</v>
          </cell>
          <cell r="AP76">
            <v>3.8</v>
          </cell>
          <cell r="AR76">
            <v>290</v>
          </cell>
          <cell r="AU76">
            <v>1.4E-2</v>
          </cell>
          <cell r="AV76">
            <v>0.35</v>
          </cell>
          <cell r="AW76" t="str">
            <v>q</v>
          </cell>
          <cell r="AX76">
            <v>0.57999999999999996</v>
          </cell>
          <cell r="AY76">
            <v>0.91</v>
          </cell>
          <cell r="AZ76">
            <v>0.317</v>
          </cell>
          <cell r="BA76">
            <v>0.61</v>
          </cell>
          <cell r="BB76">
            <v>0.52</v>
          </cell>
        </row>
        <row r="77">
          <cell r="A77" t="str">
            <v>Ume älv Stornorrfors</v>
          </cell>
          <cell r="B77" t="str">
            <v>NÖ2</v>
          </cell>
          <cell r="C77">
            <v>708979</v>
          </cell>
          <cell r="D77">
            <v>170865</v>
          </cell>
          <cell r="X77">
            <v>20</v>
          </cell>
          <cell r="Z77">
            <v>75</v>
          </cell>
          <cell r="AC77">
            <v>298</v>
          </cell>
          <cell r="AD77">
            <v>4</v>
          </cell>
          <cell r="AE77">
            <v>23</v>
          </cell>
          <cell r="AF77">
            <v>0.22600000000000001</v>
          </cell>
          <cell r="AG77">
            <v>0.13700000000000001</v>
          </cell>
          <cell r="AJ77">
            <v>2.04</v>
          </cell>
          <cell r="AL77">
            <v>8.1</v>
          </cell>
          <cell r="AM77">
            <v>670</v>
          </cell>
          <cell r="AN77">
            <v>36</v>
          </cell>
          <cell r="AO77">
            <v>0.99</v>
          </cell>
          <cell r="AP77">
            <v>4.3</v>
          </cell>
          <cell r="AR77">
            <v>230</v>
          </cell>
          <cell r="AU77">
            <v>1.4E-2</v>
          </cell>
          <cell r="AV77">
            <v>0.33</v>
          </cell>
          <cell r="AW77" t="str">
            <v>q</v>
          </cell>
          <cell r="AX77">
            <v>0.47</v>
          </cell>
          <cell r="AY77">
            <v>0.84</v>
          </cell>
          <cell r="AZ77">
            <v>0.27500000000000002</v>
          </cell>
          <cell r="BA77">
            <v>0.6</v>
          </cell>
          <cell r="BB77">
            <v>0.41</v>
          </cell>
        </row>
        <row r="78">
          <cell r="A78" t="str">
            <v>Ume älv Stornorrfors</v>
          </cell>
          <cell r="B78" t="str">
            <v>NÖ2</v>
          </cell>
          <cell r="C78">
            <v>708979</v>
          </cell>
          <cell r="D78">
            <v>170865</v>
          </cell>
          <cell r="X78">
            <v>16</v>
          </cell>
          <cell r="Z78">
            <v>66</v>
          </cell>
          <cell r="AC78">
            <v>277</v>
          </cell>
          <cell r="AD78">
            <v>4</v>
          </cell>
          <cell r="AE78">
            <v>22</v>
          </cell>
          <cell r="AF78">
            <v>0.23599999999999999</v>
          </cell>
          <cell r="AG78">
            <v>0.13700000000000001</v>
          </cell>
          <cell r="AJ78">
            <v>2.12</v>
          </cell>
          <cell r="AL78">
            <v>8.1999999999999993</v>
          </cell>
          <cell r="AM78">
            <v>690</v>
          </cell>
          <cell r="AN78">
            <v>36</v>
          </cell>
          <cell r="AO78">
            <v>0.82</v>
          </cell>
          <cell r="AP78">
            <v>3.5</v>
          </cell>
          <cell r="AR78">
            <v>240</v>
          </cell>
          <cell r="AU78">
            <v>1.2999999999999999E-2</v>
          </cell>
          <cell r="AV78">
            <v>0.32</v>
          </cell>
          <cell r="AW78" t="str">
            <v>q</v>
          </cell>
          <cell r="AX78">
            <v>0.47</v>
          </cell>
          <cell r="AY78">
            <v>0.8</v>
          </cell>
          <cell r="AZ78">
            <v>0.27500000000000002</v>
          </cell>
          <cell r="BA78">
            <v>0.63</v>
          </cell>
          <cell r="BB78">
            <v>0.41</v>
          </cell>
        </row>
        <row r="79">
          <cell r="A79" t="str">
            <v>Ume älv Stornorrfors</v>
          </cell>
          <cell r="B79" t="str">
            <v>NÖ2</v>
          </cell>
          <cell r="C79">
            <v>708979</v>
          </cell>
          <cell r="D79">
            <v>170865</v>
          </cell>
          <cell r="X79">
            <v>16</v>
          </cell>
          <cell r="Z79">
            <v>63</v>
          </cell>
          <cell r="AC79">
            <v>307</v>
          </cell>
          <cell r="AD79">
            <v>4</v>
          </cell>
          <cell r="AE79">
            <v>25</v>
          </cell>
          <cell r="AF79">
            <v>0.26300000000000001</v>
          </cell>
          <cell r="AG79">
            <v>0.151</v>
          </cell>
          <cell r="AJ79">
            <v>2.2599999999999998</v>
          </cell>
          <cell r="AL79">
            <v>8.9</v>
          </cell>
          <cell r="AM79">
            <v>770</v>
          </cell>
          <cell r="AN79">
            <v>41</v>
          </cell>
          <cell r="AO79">
            <v>0.96</v>
          </cell>
          <cell r="AP79">
            <v>4</v>
          </cell>
          <cell r="AR79">
            <v>270</v>
          </cell>
          <cell r="AU79">
            <v>1.2999999999999999E-2</v>
          </cell>
          <cell r="AV79">
            <v>0.38</v>
          </cell>
          <cell r="AW79" t="str">
            <v>q</v>
          </cell>
          <cell r="AX79">
            <v>0.56000000000000005</v>
          </cell>
          <cell r="AY79">
            <v>0.82</v>
          </cell>
          <cell r="AZ79">
            <v>0.312</v>
          </cell>
          <cell r="BA79">
            <v>0.72</v>
          </cell>
          <cell r="BB79">
            <v>0.46</v>
          </cell>
        </row>
        <row r="80">
          <cell r="A80" t="str">
            <v>Ume älv Stornorrfors</v>
          </cell>
          <cell r="B80" t="str">
            <v>NÖ2</v>
          </cell>
          <cell r="C80">
            <v>708979</v>
          </cell>
          <cell r="D80">
            <v>170865</v>
          </cell>
          <cell r="X80">
            <v>10</v>
          </cell>
          <cell r="Z80">
            <v>60</v>
          </cell>
          <cell r="AC80">
            <v>305</v>
          </cell>
          <cell r="AD80">
            <v>5</v>
          </cell>
          <cell r="AE80">
            <v>25</v>
          </cell>
          <cell r="AF80">
            <v>0.27700000000000002</v>
          </cell>
          <cell r="AG80">
            <v>0.155</v>
          </cell>
          <cell r="AJ80">
            <v>2.27</v>
          </cell>
          <cell r="AL80">
            <v>8.8000000000000007</v>
          </cell>
          <cell r="AM80">
            <v>800</v>
          </cell>
          <cell r="AN80">
            <v>43</v>
          </cell>
          <cell r="AO80">
            <v>0.91</v>
          </cell>
          <cell r="AP80">
            <v>4.3</v>
          </cell>
          <cell r="AR80">
            <v>280</v>
          </cell>
          <cell r="AU80">
            <v>1.2E-2</v>
          </cell>
          <cell r="AV80">
            <v>0.4</v>
          </cell>
          <cell r="AW80" t="str">
            <v>q</v>
          </cell>
          <cell r="AX80">
            <v>0.56999999999999995</v>
          </cell>
          <cell r="AY80">
            <v>0.81</v>
          </cell>
          <cell r="AZ80">
            <v>0.307</v>
          </cell>
          <cell r="BA80">
            <v>0.75</v>
          </cell>
          <cell r="BB80">
            <v>0.5</v>
          </cell>
        </row>
        <row r="81">
          <cell r="A81" t="str">
            <v>Ume älv Stornorrfors</v>
          </cell>
          <cell r="B81" t="str">
            <v>NÖ2</v>
          </cell>
          <cell r="C81">
            <v>708979</v>
          </cell>
          <cell r="D81">
            <v>170865</v>
          </cell>
          <cell r="X81">
            <v>11</v>
          </cell>
          <cell r="Z81">
            <v>58</v>
          </cell>
          <cell r="AC81">
            <v>357</v>
          </cell>
          <cell r="AD81">
            <v>6</v>
          </cell>
          <cell r="AE81">
            <v>28</v>
          </cell>
          <cell r="AF81">
            <v>0.26100000000000001</v>
          </cell>
          <cell r="AG81">
            <v>0.14799999999999999</v>
          </cell>
          <cell r="AJ81">
            <v>1.88</v>
          </cell>
          <cell r="AL81">
            <v>8.9</v>
          </cell>
          <cell r="AM81">
            <v>760</v>
          </cell>
          <cell r="AN81">
            <v>42</v>
          </cell>
          <cell r="AO81">
            <v>0.96</v>
          </cell>
          <cell r="AP81">
            <v>4.7</v>
          </cell>
          <cell r="AR81">
            <v>280</v>
          </cell>
          <cell r="AU81">
            <v>1.4E-2</v>
          </cell>
          <cell r="AV81">
            <v>0.4</v>
          </cell>
          <cell r="AW81" t="str">
            <v>q</v>
          </cell>
          <cell r="AX81">
            <v>0.55000000000000004</v>
          </cell>
          <cell r="AY81">
            <v>0.8</v>
          </cell>
          <cell r="AZ81">
            <v>0.28100000000000003</v>
          </cell>
          <cell r="BA81">
            <v>0.8</v>
          </cell>
          <cell r="BB81">
            <v>0.48</v>
          </cell>
        </row>
        <row r="82">
          <cell r="A82" t="str">
            <v>Ume älv Stornorrfors</v>
          </cell>
          <cell r="B82" t="str">
            <v>NÖ2</v>
          </cell>
          <cell r="C82">
            <v>708979</v>
          </cell>
          <cell r="D82">
            <v>170865</v>
          </cell>
          <cell r="X82">
            <v>7</v>
          </cell>
          <cell r="Z82">
            <v>56</v>
          </cell>
          <cell r="AC82">
            <v>297</v>
          </cell>
          <cell r="AD82">
            <v>6</v>
          </cell>
          <cell r="AE82">
            <v>26</v>
          </cell>
          <cell r="AF82">
            <v>0.26</v>
          </cell>
          <cell r="AG82">
            <v>0.158</v>
          </cell>
          <cell r="AJ82">
            <v>2.2799999999999998</v>
          </cell>
          <cell r="AL82">
            <v>9.1</v>
          </cell>
          <cell r="AM82">
            <v>780</v>
          </cell>
          <cell r="AN82">
            <v>45</v>
          </cell>
          <cell r="AO82">
            <v>1</v>
          </cell>
          <cell r="AP82">
            <v>6.6</v>
          </cell>
          <cell r="AR82">
            <v>250</v>
          </cell>
          <cell r="AU82">
            <v>1.2E-2</v>
          </cell>
          <cell r="AV82">
            <v>0.43</v>
          </cell>
          <cell r="AW82" t="str">
            <v>q</v>
          </cell>
          <cell r="AX82">
            <v>0.66</v>
          </cell>
          <cell r="AY82">
            <v>0.74</v>
          </cell>
          <cell r="AZ82">
            <v>0.26700000000000002</v>
          </cell>
          <cell r="BA82">
            <v>0.8</v>
          </cell>
          <cell r="BB82">
            <v>0.42</v>
          </cell>
        </row>
        <row r="83">
          <cell r="A83" t="str">
            <v>Ume älv Stornorrfors</v>
          </cell>
          <cell r="B83" t="str">
            <v>NÖ2</v>
          </cell>
          <cell r="C83">
            <v>708979</v>
          </cell>
          <cell r="D83">
            <v>170865</v>
          </cell>
          <cell r="X83">
            <v>5</v>
          </cell>
          <cell r="Z83">
            <v>57</v>
          </cell>
          <cell r="AC83">
            <v>300</v>
          </cell>
          <cell r="AD83">
            <v>4</v>
          </cell>
          <cell r="AE83">
            <v>22</v>
          </cell>
          <cell r="AF83">
            <v>0.23499999999999999</v>
          </cell>
          <cell r="AG83">
            <v>0.153</v>
          </cell>
          <cell r="AJ83">
            <v>2.56</v>
          </cell>
          <cell r="AL83">
            <v>9.3000000000000007</v>
          </cell>
          <cell r="AM83">
            <v>700</v>
          </cell>
          <cell r="AN83">
            <v>42</v>
          </cell>
          <cell r="AO83">
            <v>0.94</v>
          </cell>
          <cell r="AP83">
            <v>6.3</v>
          </cell>
          <cell r="AR83">
            <v>210</v>
          </cell>
          <cell r="AU83">
            <v>1.7000000000000001E-2</v>
          </cell>
          <cell r="AV83">
            <v>0.34</v>
          </cell>
          <cell r="AW83" t="str">
            <v>q</v>
          </cell>
          <cell r="AX83">
            <v>0.46</v>
          </cell>
          <cell r="AY83">
            <v>0.72</v>
          </cell>
          <cell r="AZ83">
            <v>0.224</v>
          </cell>
          <cell r="BA83">
            <v>0.85</v>
          </cell>
          <cell r="BB83">
            <v>0.35</v>
          </cell>
        </row>
        <row r="84">
          <cell r="A84" t="str">
            <v>Ume älv Stornorrfors</v>
          </cell>
          <cell r="B84" t="str">
            <v>NÖ2</v>
          </cell>
          <cell r="C84">
            <v>708979</v>
          </cell>
          <cell r="D84">
            <v>170865</v>
          </cell>
          <cell r="X84">
            <v>15</v>
          </cell>
          <cell r="Z84">
            <v>79</v>
          </cell>
          <cell r="AC84">
            <v>332</v>
          </cell>
          <cell r="AD84">
            <v>3</v>
          </cell>
          <cell r="AE84">
            <v>26</v>
          </cell>
          <cell r="AF84">
            <v>0.23799999999999999</v>
          </cell>
          <cell r="AG84">
            <v>0.156</v>
          </cell>
          <cell r="AJ84">
            <v>2.57</v>
          </cell>
          <cell r="AL84">
            <v>9.1999999999999993</v>
          </cell>
          <cell r="AM84">
            <v>760</v>
          </cell>
          <cell r="AN84">
            <v>43</v>
          </cell>
          <cell r="AO84">
            <v>1.3</v>
          </cell>
          <cell r="AP84">
            <v>12</v>
          </cell>
          <cell r="AR84">
            <v>210</v>
          </cell>
          <cell r="AU84">
            <v>1.9E-2</v>
          </cell>
          <cell r="AV84">
            <v>0.56000000000000005</v>
          </cell>
          <cell r="AW84" t="str">
            <v>q</v>
          </cell>
          <cell r="AX84">
            <v>0.72</v>
          </cell>
          <cell r="AY84">
            <v>0.86</v>
          </cell>
          <cell r="AZ84">
            <v>0.27100000000000002</v>
          </cell>
          <cell r="BA84">
            <v>0.95</v>
          </cell>
          <cell r="BB84">
            <v>0.51</v>
          </cell>
        </row>
        <row r="85">
          <cell r="A85" t="str">
            <v>Ume älv Stornorrfors</v>
          </cell>
          <cell r="B85" t="str">
            <v>NÖ2</v>
          </cell>
          <cell r="C85">
            <v>708979</v>
          </cell>
          <cell r="D85">
            <v>170865</v>
          </cell>
          <cell r="X85">
            <v>8</v>
          </cell>
          <cell r="Z85">
            <v>49</v>
          </cell>
          <cell r="AC85">
            <v>294</v>
          </cell>
          <cell r="AD85">
            <v>4</v>
          </cell>
          <cell r="AE85">
            <v>22</v>
          </cell>
          <cell r="AF85">
            <v>0.23300000000000001</v>
          </cell>
          <cell r="AG85">
            <v>0.155</v>
          </cell>
          <cell r="AJ85">
            <v>2.52</v>
          </cell>
          <cell r="AL85">
            <v>9.1</v>
          </cell>
          <cell r="AM85">
            <v>730</v>
          </cell>
          <cell r="AN85">
            <v>41</v>
          </cell>
          <cell r="AO85">
            <v>1</v>
          </cell>
          <cell r="AP85">
            <v>8.1999999999999993</v>
          </cell>
          <cell r="AR85">
            <v>190</v>
          </cell>
          <cell r="AU85">
            <v>1.6E-2</v>
          </cell>
          <cell r="AV85">
            <v>0.42</v>
          </cell>
          <cell r="AW85" t="str">
            <v>q</v>
          </cell>
          <cell r="AX85">
            <v>0.54</v>
          </cell>
          <cell r="AY85">
            <v>0.73</v>
          </cell>
          <cell r="AZ85">
            <v>0.216</v>
          </cell>
          <cell r="BA85">
            <v>0.99</v>
          </cell>
          <cell r="BB85">
            <v>0.4</v>
          </cell>
        </row>
        <row r="86">
          <cell r="A86" t="str">
            <v>Ume älv Stornorrfors</v>
          </cell>
          <cell r="B86" t="str">
            <v>NÖ2</v>
          </cell>
          <cell r="C86">
            <v>708979</v>
          </cell>
          <cell r="D86">
            <v>170865</v>
          </cell>
          <cell r="X86">
            <v>41</v>
          </cell>
          <cell r="Z86">
            <v>47</v>
          </cell>
          <cell r="AC86">
            <v>365</v>
          </cell>
          <cell r="AD86">
            <v>4</v>
          </cell>
          <cell r="AE86">
            <v>22</v>
          </cell>
          <cell r="AF86">
            <v>0.24099999999999999</v>
          </cell>
          <cell r="AG86">
            <v>0.153</v>
          </cell>
          <cell r="AJ86">
            <v>2.5099999999999998</v>
          </cell>
          <cell r="AL86">
            <v>9.6999999999999993</v>
          </cell>
          <cell r="AM86">
            <v>760</v>
          </cell>
          <cell r="AN86">
            <v>42</v>
          </cell>
          <cell r="AO86">
            <v>1</v>
          </cell>
          <cell r="AP86">
            <v>7</v>
          </cell>
          <cell r="AR86">
            <v>180</v>
          </cell>
          <cell r="AU86">
            <v>0.02</v>
          </cell>
          <cell r="AV86">
            <v>0.38</v>
          </cell>
          <cell r="AW86" t="str">
            <v>q</v>
          </cell>
          <cell r="AX86">
            <v>0.5</v>
          </cell>
          <cell r="AY86">
            <v>0.72</v>
          </cell>
          <cell r="AZ86">
            <v>0.21199999999999999</v>
          </cell>
          <cell r="BA86">
            <v>1</v>
          </cell>
          <cell r="BB86">
            <v>0.4</v>
          </cell>
        </row>
        <row r="87">
          <cell r="A87" t="str">
            <v>Ume älv Stornorrfors</v>
          </cell>
          <cell r="B87" t="str">
            <v>NÖ2</v>
          </cell>
          <cell r="C87">
            <v>708979</v>
          </cell>
          <cell r="D87">
            <v>170865</v>
          </cell>
          <cell r="X87">
            <v>11</v>
          </cell>
          <cell r="Z87">
            <v>44</v>
          </cell>
          <cell r="AC87">
            <v>282</v>
          </cell>
          <cell r="AD87">
            <v>4</v>
          </cell>
          <cell r="AE87">
            <v>19</v>
          </cell>
          <cell r="AF87">
            <v>0.22500000000000001</v>
          </cell>
          <cell r="AG87">
            <v>0.14799999999999999</v>
          </cell>
          <cell r="AJ87">
            <v>2.39</v>
          </cell>
          <cell r="AL87">
            <v>9.1999999999999993</v>
          </cell>
          <cell r="AM87">
            <v>770</v>
          </cell>
          <cell r="AN87">
            <v>44</v>
          </cell>
          <cell r="AO87">
            <v>1.2</v>
          </cell>
          <cell r="AP87">
            <v>8.9</v>
          </cell>
          <cell r="AR87">
            <v>200</v>
          </cell>
          <cell r="AU87">
            <v>1.7000000000000001E-2</v>
          </cell>
          <cell r="AV87">
            <v>0.5</v>
          </cell>
          <cell r="AW87" t="str">
            <v>q</v>
          </cell>
          <cell r="AX87">
            <v>0.66</v>
          </cell>
          <cell r="AY87">
            <v>0.77</v>
          </cell>
          <cell r="AZ87">
            <v>0.23899999999999999</v>
          </cell>
          <cell r="BA87">
            <v>0.94</v>
          </cell>
          <cell r="BB87">
            <v>0.42</v>
          </cell>
        </row>
        <row r="88">
          <cell r="A88" t="str">
            <v>Ume älv Stornorrfors</v>
          </cell>
          <cell r="B88" t="str">
            <v>NÖ2</v>
          </cell>
          <cell r="C88">
            <v>708979</v>
          </cell>
          <cell r="D88">
            <v>170865</v>
          </cell>
          <cell r="X88">
            <v>22</v>
          </cell>
          <cell r="Z88">
            <v>45</v>
          </cell>
          <cell r="AC88">
            <v>344</v>
          </cell>
          <cell r="AD88">
            <v>5</v>
          </cell>
          <cell r="AE88">
            <v>26</v>
          </cell>
          <cell r="AF88">
            <v>0.23100000000000001</v>
          </cell>
          <cell r="AG88">
            <v>0.15</v>
          </cell>
          <cell r="AJ88">
            <v>2.4700000000000002</v>
          </cell>
          <cell r="AL88">
            <v>9.6</v>
          </cell>
          <cell r="AM88">
            <v>670</v>
          </cell>
          <cell r="AN88">
            <v>37</v>
          </cell>
          <cell r="AO88">
            <v>0.89</v>
          </cell>
          <cell r="AP88">
            <v>5.6</v>
          </cell>
          <cell r="AR88">
            <v>160</v>
          </cell>
          <cell r="AU88">
            <v>0.02</v>
          </cell>
          <cell r="AV88">
            <v>0.31</v>
          </cell>
          <cell r="AW88" t="str">
            <v>q</v>
          </cell>
          <cell r="AX88">
            <v>0.42</v>
          </cell>
          <cell r="AY88">
            <v>0.64</v>
          </cell>
          <cell r="AZ88">
            <v>0.17499999999999999</v>
          </cell>
          <cell r="BA88">
            <v>0.94</v>
          </cell>
          <cell r="BB88">
            <v>0.33</v>
          </cell>
        </row>
        <row r="89">
          <cell r="A89" t="str">
            <v>Ume älv Stornorrfors</v>
          </cell>
          <cell r="B89" t="str">
            <v>NÖ2</v>
          </cell>
          <cell r="C89">
            <v>708979</v>
          </cell>
          <cell r="D89">
            <v>170865</v>
          </cell>
          <cell r="X89">
            <v>5</v>
          </cell>
          <cell r="Z89">
            <v>37</v>
          </cell>
          <cell r="AC89">
            <v>266</v>
          </cell>
          <cell r="AD89">
            <v>4</v>
          </cell>
          <cell r="AE89">
            <v>17</v>
          </cell>
          <cell r="AF89">
            <v>0.20300000000000001</v>
          </cell>
          <cell r="AG89">
            <v>0.14099999999999999</v>
          </cell>
          <cell r="AJ89">
            <v>2.34</v>
          </cell>
          <cell r="AL89">
            <v>9.3000000000000007</v>
          </cell>
          <cell r="AM89">
            <v>620</v>
          </cell>
          <cell r="AN89">
            <v>34</v>
          </cell>
          <cell r="AO89">
            <v>0.84</v>
          </cell>
          <cell r="AP89">
            <v>6.4</v>
          </cell>
          <cell r="AR89">
            <v>140</v>
          </cell>
          <cell r="AU89">
            <v>1.2999999999999999E-2</v>
          </cell>
          <cell r="AV89">
            <v>0.4</v>
          </cell>
          <cell r="AW89" t="str">
            <v>q</v>
          </cell>
          <cell r="AX89">
            <v>0.4</v>
          </cell>
          <cell r="AY89">
            <v>0.6</v>
          </cell>
          <cell r="AZ89">
            <v>0.156</v>
          </cell>
          <cell r="BA89">
            <v>0.87</v>
          </cell>
          <cell r="BB89">
            <v>0.3</v>
          </cell>
        </row>
        <row r="90">
          <cell r="A90" t="str">
            <v>Ume älv Stornorrfors</v>
          </cell>
          <cell r="B90" t="str">
            <v>NÖ2</v>
          </cell>
          <cell r="C90">
            <v>708979</v>
          </cell>
          <cell r="D90">
            <v>170865</v>
          </cell>
          <cell r="X90">
            <v>7</v>
          </cell>
          <cell r="Z90">
            <v>33</v>
          </cell>
          <cell r="AC90">
            <v>269</v>
          </cell>
          <cell r="AD90">
            <v>3</v>
          </cell>
          <cell r="AE90">
            <v>16</v>
          </cell>
          <cell r="AF90">
            <v>0.20399999999999999</v>
          </cell>
          <cell r="AG90">
            <v>0.14699999999999999</v>
          </cell>
          <cell r="AJ90">
            <v>2.29</v>
          </cell>
          <cell r="AL90">
            <v>9.1</v>
          </cell>
          <cell r="AM90">
            <v>610</v>
          </cell>
          <cell r="AN90">
            <v>34</v>
          </cell>
          <cell r="AO90">
            <v>0.8</v>
          </cell>
          <cell r="AP90">
            <v>6</v>
          </cell>
          <cell r="AR90">
            <v>130</v>
          </cell>
          <cell r="AU90">
            <v>1.6E-2</v>
          </cell>
          <cell r="AV90">
            <v>0.47</v>
          </cell>
          <cell r="AW90" t="str">
            <v>q</v>
          </cell>
          <cell r="AX90">
            <v>0.37</v>
          </cell>
          <cell r="AY90">
            <v>0.56999999999999995</v>
          </cell>
          <cell r="AZ90">
            <v>0.14199999999999999</v>
          </cell>
          <cell r="BA90">
            <v>0.84</v>
          </cell>
          <cell r="BB90">
            <v>0.27</v>
          </cell>
        </row>
        <row r="91">
          <cell r="A91" t="str">
            <v>Ume älv Stornorrfors</v>
          </cell>
          <cell r="B91" t="str">
            <v>NÖ2</v>
          </cell>
          <cell r="C91">
            <v>708979</v>
          </cell>
          <cell r="D91">
            <v>170865</v>
          </cell>
          <cell r="X91">
            <v>6</v>
          </cell>
          <cell r="Z91">
            <v>29</v>
          </cell>
          <cell r="AC91">
            <v>259</v>
          </cell>
          <cell r="AD91">
            <v>3</v>
          </cell>
          <cell r="AE91">
            <v>15</v>
          </cell>
          <cell r="AF91">
            <v>0.17799999999999999</v>
          </cell>
          <cell r="AG91">
            <v>0.121</v>
          </cell>
          <cell r="AJ91">
            <v>2.2000000000000002</v>
          </cell>
          <cell r="AL91">
            <v>8.5</v>
          </cell>
          <cell r="AM91">
            <v>570</v>
          </cell>
          <cell r="AN91">
            <v>30</v>
          </cell>
          <cell r="AO91">
            <v>0.78</v>
          </cell>
          <cell r="AP91">
            <v>5.7</v>
          </cell>
          <cell r="AR91">
            <v>130</v>
          </cell>
          <cell r="AU91">
            <v>1.4999999999999999E-2</v>
          </cell>
          <cell r="AV91">
            <v>0.34</v>
          </cell>
          <cell r="AW91">
            <v>3.1</v>
          </cell>
          <cell r="AX91">
            <v>0.32</v>
          </cell>
          <cell r="AY91">
            <v>0.56999999999999995</v>
          </cell>
          <cell r="AZ91">
            <v>0.129</v>
          </cell>
          <cell r="BA91">
            <v>0.85</v>
          </cell>
          <cell r="BB91">
            <v>0.23</v>
          </cell>
        </row>
        <row r="92">
          <cell r="A92" t="str">
            <v>Ume älv Stornorrfors</v>
          </cell>
          <cell r="B92" t="str">
            <v>NÖ2</v>
          </cell>
          <cell r="C92">
            <v>708979</v>
          </cell>
          <cell r="D92">
            <v>170865</v>
          </cell>
          <cell r="X92">
            <v>16</v>
          </cell>
          <cell r="Z92">
            <v>26</v>
          </cell>
          <cell r="AC92">
            <v>259</v>
          </cell>
          <cell r="AD92">
            <v>3</v>
          </cell>
          <cell r="AE92">
            <v>14</v>
          </cell>
          <cell r="AF92">
            <v>0.186</v>
          </cell>
          <cell r="AG92">
            <v>0.13400000000000001</v>
          </cell>
          <cell r="AJ92">
            <v>2.29</v>
          </cell>
          <cell r="AL92">
            <v>8.6</v>
          </cell>
          <cell r="AM92">
            <v>550</v>
          </cell>
          <cell r="AN92">
            <v>31</v>
          </cell>
          <cell r="AO92">
            <v>0.73</v>
          </cell>
          <cell r="AP92">
            <v>5.9</v>
          </cell>
          <cell r="AR92">
            <v>110</v>
          </cell>
          <cell r="AU92">
            <v>1.2E-2</v>
          </cell>
          <cell r="AV92">
            <v>0.39</v>
          </cell>
          <cell r="AW92" t="str">
            <v>q</v>
          </cell>
          <cell r="AX92">
            <v>0.31</v>
          </cell>
          <cell r="AY92">
            <v>0.55000000000000004</v>
          </cell>
          <cell r="AZ92">
            <v>0.126</v>
          </cell>
          <cell r="BA92">
            <v>0.83</v>
          </cell>
          <cell r="BB92">
            <v>0.23</v>
          </cell>
        </row>
        <row r="93">
          <cell r="A93" t="str">
            <v>Ume älv Stornorrfors</v>
          </cell>
          <cell r="B93" t="str">
            <v>NÖ2</v>
          </cell>
          <cell r="C93">
            <v>708979</v>
          </cell>
          <cell r="D93">
            <v>170865</v>
          </cell>
          <cell r="X93">
            <v>11</v>
          </cell>
          <cell r="Z93">
            <v>24</v>
          </cell>
          <cell r="AC93">
            <v>248</v>
          </cell>
          <cell r="AD93">
            <v>3</v>
          </cell>
          <cell r="AE93">
            <v>13</v>
          </cell>
          <cell r="AF93">
            <v>0.18</v>
          </cell>
          <cell r="AG93">
            <v>0.13200000000000001</v>
          </cell>
          <cell r="AJ93">
            <v>2.2400000000000002</v>
          </cell>
          <cell r="AL93">
            <v>8.4</v>
          </cell>
          <cell r="AM93">
            <v>530</v>
          </cell>
          <cell r="AN93">
            <v>27</v>
          </cell>
          <cell r="AO93">
            <v>0.69</v>
          </cell>
          <cell r="AP93">
            <v>5.2</v>
          </cell>
          <cell r="AR93">
            <v>100</v>
          </cell>
          <cell r="AU93">
            <v>1.0999999999999999E-2</v>
          </cell>
          <cell r="AV93">
            <v>0.4</v>
          </cell>
          <cell r="AW93" t="str">
            <v>q</v>
          </cell>
          <cell r="AX93">
            <v>0.27</v>
          </cell>
          <cell r="AY93">
            <v>0.51</v>
          </cell>
          <cell r="AZ93">
            <v>0.109</v>
          </cell>
          <cell r="BA93">
            <v>0.75</v>
          </cell>
          <cell r="BB93">
            <v>0.21</v>
          </cell>
        </row>
        <row r="94">
          <cell r="A94" t="str">
            <v>Ume älv Stornorrfors</v>
          </cell>
          <cell r="B94" t="str">
            <v>NÖ2</v>
          </cell>
          <cell r="C94">
            <v>708979</v>
          </cell>
          <cell r="D94">
            <v>170865</v>
          </cell>
          <cell r="X94">
            <v>7</v>
          </cell>
          <cell r="Z94">
            <v>20</v>
          </cell>
          <cell r="AC94">
            <v>253</v>
          </cell>
          <cell r="AD94">
            <v>3</v>
          </cell>
          <cell r="AE94">
            <v>13</v>
          </cell>
          <cell r="AF94">
            <v>0.17499999999999999</v>
          </cell>
          <cell r="AG94">
            <v>0.126</v>
          </cell>
          <cell r="AJ94">
            <v>2.44</v>
          </cell>
          <cell r="AL94">
            <v>8.4</v>
          </cell>
          <cell r="AM94">
            <v>520</v>
          </cell>
          <cell r="AN94">
            <v>25</v>
          </cell>
          <cell r="AO94">
            <v>0.77</v>
          </cell>
          <cell r="AP94">
            <v>6.7</v>
          </cell>
          <cell r="AR94">
            <v>100</v>
          </cell>
          <cell r="AU94">
            <v>1.2999999999999999E-2</v>
          </cell>
          <cell r="AV94">
            <v>0.33</v>
          </cell>
          <cell r="AW94" t="str">
            <v>q</v>
          </cell>
          <cell r="AX94">
            <v>0.34</v>
          </cell>
          <cell r="AY94">
            <v>0.48</v>
          </cell>
          <cell r="AZ94">
            <v>0.1</v>
          </cell>
          <cell r="BA94">
            <v>0.71</v>
          </cell>
          <cell r="BB94">
            <v>0.19</v>
          </cell>
        </row>
        <row r="95">
          <cell r="A95" t="str">
            <v>Ume älv Stornorrfors</v>
          </cell>
          <cell r="B95" t="str">
            <v>NÖ2</v>
          </cell>
          <cell r="C95">
            <v>708979</v>
          </cell>
          <cell r="D95">
            <v>170865</v>
          </cell>
          <cell r="X95">
            <v>7</v>
          </cell>
          <cell r="Z95">
            <v>19</v>
          </cell>
          <cell r="AC95">
            <v>245</v>
          </cell>
          <cell r="AD95">
            <v>3</v>
          </cell>
          <cell r="AE95">
            <v>14</v>
          </cell>
          <cell r="AF95">
            <v>0.16800000000000001</v>
          </cell>
          <cell r="AG95">
            <v>0.128</v>
          </cell>
          <cell r="AJ95">
            <v>2.09</v>
          </cell>
          <cell r="AL95">
            <v>8.3000000000000007</v>
          </cell>
          <cell r="AM95">
            <v>470</v>
          </cell>
          <cell r="AN95">
            <v>24</v>
          </cell>
          <cell r="AO95">
            <v>0.56000000000000005</v>
          </cell>
          <cell r="AP95">
            <v>3.7</v>
          </cell>
          <cell r="AR95">
            <v>95</v>
          </cell>
          <cell r="AU95">
            <v>0.01</v>
          </cell>
          <cell r="AV95">
            <v>0.36</v>
          </cell>
          <cell r="AW95" t="str">
            <v>q</v>
          </cell>
          <cell r="AX95">
            <v>0.26</v>
          </cell>
          <cell r="AY95">
            <v>0.46</v>
          </cell>
          <cell r="AZ95">
            <v>9.5000000000000001E-2</v>
          </cell>
          <cell r="BA95">
            <v>0.67</v>
          </cell>
          <cell r="BB95">
            <v>0.19</v>
          </cell>
        </row>
        <row r="96">
          <cell r="A96" t="str">
            <v>Ume älv Stornorrfors</v>
          </cell>
          <cell r="B96" t="str">
            <v>NÖ2</v>
          </cell>
          <cell r="C96">
            <v>708979</v>
          </cell>
          <cell r="D96">
            <v>170865</v>
          </cell>
          <cell r="X96">
            <v>7</v>
          </cell>
          <cell r="Z96">
            <v>20</v>
          </cell>
          <cell r="AC96">
            <v>272</v>
          </cell>
          <cell r="AD96">
            <v>3</v>
          </cell>
          <cell r="AE96">
            <v>11</v>
          </cell>
          <cell r="AF96">
            <v>0.157</v>
          </cell>
          <cell r="AG96">
            <v>0.11899999999999999</v>
          </cell>
          <cell r="AJ96">
            <v>1.91</v>
          </cell>
          <cell r="AL96">
            <v>7.8</v>
          </cell>
          <cell r="AM96">
            <v>430</v>
          </cell>
          <cell r="AN96">
            <v>22</v>
          </cell>
          <cell r="AO96">
            <v>0.6</v>
          </cell>
          <cell r="AP96">
            <v>3.8</v>
          </cell>
          <cell r="AR96">
            <v>86</v>
          </cell>
          <cell r="AU96">
            <v>7.0000000000000001E-3</v>
          </cell>
          <cell r="AV96">
            <v>0.28000000000000003</v>
          </cell>
          <cell r="AW96" t="str">
            <v>q</v>
          </cell>
          <cell r="AX96">
            <v>0.24</v>
          </cell>
          <cell r="AY96">
            <v>0.45</v>
          </cell>
          <cell r="AZ96">
            <v>8.3000000000000004E-2</v>
          </cell>
          <cell r="BA96">
            <v>0.62</v>
          </cell>
          <cell r="BB96">
            <v>0.18</v>
          </cell>
        </row>
        <row r="97">
          <cell r="A97" t="str">
            <v>Ume älv Stornorrfors</v>
          </cell>
          <cell r="B97" t="str">
            <v>NÖ2</v>
          </cell>
          <cell r="C97">
            <v>708979</v>
          </cell>
          <cell r="D97">
            <v>170865</v>
          </cell>
          <cell r="X97">
            <v>9</v>
          </cell>
          <cell r="Z97">
            <v>16</v>
          </cell>
          <cell r="AC97">
            <v>207</v>
          </cell>
          <cell r="AD97">
            <v>2</v>
          </cell>
          <cell r="AE97">
            <v>11</v>
          </cell>
          <cell r="AF97">
            <v>0.154</v>
          </cell>
          <cell r="AG97">
            <v>0.111</v>
          </cell>
          <cell r="AJ97">
            <v>1.81</v>
          </cell>
          <cell r="AL97">
            <v>7.1</v>
          </cell>
          <cell r="AM97">
            <v>370</v>
          </cell>
          <cell r="AN97">
            <v>19</v>
          </cell>
          <cell r="AO97">
            <v>0.55000000000000004</v>
          </cell>
          <cell r="AP97">
            <v>3.1</v>
          </cell>
          <cell r="AR97">
            <v>69</v>
          </cell>
          <cell r="AU97">
            <v>8.9999999999999993E-3</v>
          </cell>
          <cell r="AV97">
            <v>0.18</v>
          </cell>
          <cell r="AW97" t="str">
            <v>q</v>
          </cell>
          <cell r="AX97">
            <v>0.22</v>
          </cell>
          <cell r="AY97">
            <v>0.42</v>
          </cell>
          <cell r="AZ97">
            <v>8.4000000000000005E-2</v>
          </cell>
          <cell r="BA97">
            <v>0.6</v>
          </cell>
          <cell r="BB97">
            <v>0.17</v>
          </cell>
        </row>
        <row r="98">
          <cell r="A98" t="str">
            <v>Ume älv Stornorrfors</v>
          </cell>
          <cell r="B98" t="str">
            <v>NÖ2</v>
          </cell>
          <cell r="C98">
            <v>708979</v>
          </cell>
          <cell r="D98">
            <v>170865</v>
          </cell>
          <cell r="X98">
            <v>34</v>
          </cell>
          <cell r="Z98">
            <v>14</v>
          </cell>
          <cell r="AC98">
            <v>260</v>
          </cell>
          <cell r="AD98">
            <v>3</v>
          </cell>
          <cell r="AE98">
            <v>11</v>
          </cell>
          <cell r="AF98">
            <v>0.14099999999999999</v>
          </cell>
          <cell r="AG98">
            <v>0.10100000000000001</v>
          </cell>
          <cell r="AJ98">
            <v>1.76</v>
          </cell>
          <cell r="AL98">
            <v>6.9</v>
          </cell>
          <cell r="AM98">
            <v>390</v>
          </cell>
          <cell r="AN98">
            <v>21</v>
          </cell>
          <cell r="AO98">
            <v>0.8</v>
          </cell>
          <cell r="AP98">
            <v>4.5999999999999996</v>
          </cell>
          <cell r="AR98">
            <v>94</v>
          </cell>
          <cell r="AU98">
            <v>0.01</v>
          </cell>
          <cell r="AV98">
            <v>0.66</v>
          </cell>
          <cell r="AW98" t="str">
            <v>q</v>
          </cell>
          <cell r="AX98">
            <v>0.23</v>
          </cell>
          <cell r="AY98">
            <v>0.5</v>
          </cell>
          <cell r="AZ98">
            <v>8.1000000000000003E-2</v>
          </cell>
          <cell r="BA98">
            <v>0.57999999999999996</v>
          </cell>
          <cell r="BB98">
            <v>0.15</v>
          </cell>
        </row>
        <row r="99">
          <cell r="A99" t="str">
            <v>Ume älv Stornorrfors</v>
          </cell>
          <cell r="B99" t="str">
            <v>NÖ2</v>
          </cell>
          <cell r="C99">
            <v>708979</v>
          </cell>
          <cell r="D99">
            <v>170865</v>
          </cell>
          <cell r="X99">
            <v>14</v>
          </cell>
          <cell r="Z99">
            <v>15</v>
          </cell>
          <cell r="AC99">
            <v>222</v>
          </cell>
          <cell r="AD99">
            <v>3</v>
          </cell>
          <cell r="AE99">
            <v>11</v>
          </cell>
          <cell r="AF99">
            <v>0.127</v>
          </cell>
          <cell r="AG99">
            <v>9.0999999999999998E-2</v>
          </cell>
          <cell r="AJ99">
            <v>1.72</v>
          </cell>
          <cell r="AL99">
            <v>6.2</v>
          </cell>
          <cell r="AM99">
            <v>360</v>
          </cell>
          <cell r="AN99">
            <v>22</v>
          </cell>
          <cell r="AO99">
            <v>0.52</v>
          </cell>
          <cell r="AP99">
            <v>3.3</v>
          </cell>
          <cell r="AR99">
            <v>100</v>
          </cell>
          <cell r="AU99">
            <v>7.0000000000000001E-3</v>
          </cell>
          <cell r="AV99">
            <v>0.22</v>
          </cell>
          <cell r="AW99" t="str">
            <v>q</v>
          </cell>
          <cell r="AX99">
            <v>0.19</v>
          </cell>
          <cell r="AY99">
            <v>0.36</v>
          </cell>
          <cell r="AZ99">
            <v>8.2000000000000003E-2</v>
          </cell>
          <cell r="BA99">
            <v>0.55000000000000004</v>
          </cell>
          <cell r="BB99">
            <v>0.15</v>
          </cell>
        </row>
        <row r="100">
          <cell r="A100" t="str">
            <v>Ume älv Stornorrfors</v>
          </cell>
          <cell r="B100" t="str">
            <v>NÖ2</v>
          </cell>
          <cell r="C100">
            <v>708979</v>
          </cell>
          <cell r="D100">
            <v>170865</v>
          </cell>
          <cell r="X100">
            <v>11</v>
          </cell>
          <cell r="Z100">
            <v>13</v>
          </cell>
          <cell r="AC100">
            <v>201</v>
          </cell>
          <cell r="AD100">
            <v>3</v>
          </cell>
          <cell r="AE100">
            <v>11</v>
          </cell>
          <cell r="AF100">
            <v>0.124</v>
          </cell>
          <cell r="AG100">
            <v>0.09</v>
          </cell>
          <cell r="AJ100">
            <v>1.68</v>
          </cell>
          <cell r="AL100">
            <v>6.1</v>
          </cell>
          <cell r="AM100">
            <v>350</v>
          </cell>
          <cell r="AN100">
            <v>21</v>
          </cell>
          <cell r="AO100">
            <v>0.52</v>
          </cell>
          <cell r="AP100">
            <v>3.1</v>
          </cell>
          <cell r="AR100">
            <v>100</v>
          </cell>
          <cell r="AU100" t="str">
            <v>&lt;0,005</v>
          </cell>
          <cell r="AV100">
            <v>0.2</v>
          </cell>
          <cell r="AW100" t="str">
            <v>q</v>
          </cell>
          <cell r="AX100">
            <v>0.22</v>
          </cell>
          <cell r="AY100">
            <v>0.39</v>
          </cell>
          <cell r="AZ100">
            <v>8.2000000000000003E-2</v>
          </cell>
          <cell r="BA100">
            <v>0.52</v>
          </cell>
          <cell r="BB100">
            <v>0.16</v>
          </cell>
        </row>
        <row r="101">
          <cell r="A101" t="str">
            <v>Ume älv Stornorrfors</v>
          </cell>
          <cell r="B101" t="str">
            <v>NÖ2</v>
          </cell>
          <cell r="C101">
            <v>708979</v>
          </cell>
          <cell r="D101">
            <v>170865</v>
          </cell>
          <cell r="X101">
            <v>7</v>
          </cell>
          <cell r="Z101">
            <v>13</v>
          </cell>
          <cell r="AC101">
            <v>192</v>
          </cell>
          <cell r="AD101">
            <v>3</v>
          </cell>
          <cell r="AE101">
            <v>11</v>
          </cell>
          <cell r="AF101">
            <v>0.11799999999999999</v>
          </cell>
          <cell r="AG101">
            <v>8.2000000000000003E-2</v>
          </cell>
          <cell r="AJ101">
            <v>1.68</v>
          </cell>
          <cell r="AL101">
            <v>5.7</v>
          </cell>
          <cell r="AM101">
            <v>330</v>
          </cell>
          <cell r="AN101">
            <v>22</v>
          </cell>
          <cell r="AO101">
            <v>0.59</v>
          </cell>
          <cell r="AP101">
            <v>3.3</v>
          </cell>
          <cell r="AR101">
            <v>92</v>
          </cell>
          <cell r="AU101">
            <v>1.0999999999999999E-2</v>
          </cell>
          <cell r="AV101">
            <v>0.21</v>
          </cell>
          <cell r="AW101" t="str">
            <v>q</v>
          </cell>
          <cell r="AX101">
            <v>0.23</v>
          </cell>
          <cell r="AY101">
            <v>0.43</v>
          </cell>
          <cell r="AZ101">
            <v>0.10199999999999999</v>
          </cell>
          <cell r="BA101">
            <v>0.56000000000000005</v>
          </cell>
          <cell r="BB101">
            <v>0.18</v>
          </cell>
        </row>
        <row r="102">
          <cell r="A102" t="str">
            <v>Ume älv Stornorrfors</v>
          </cell>
          <cell r="B102" t="str">
            <v>NÖ2</v>
          </cell>
          <cell r="C102">
            <v>708979</v>
          </cell>
          <cell r="D102">
            <v>170865</v>
          </cell>
          <cell r="X102">
            <v>4</v>
          </cell>
          <cell r="Z102">
            <v>13</v>
          </cell>
          <cell r="AC102">
            <v>172</v>
          </cell>
          <cell r="AD102">
            <v>3</v>
          </cell>
          <cell r="AE102">
            <v>11</v>
          </cell>
          <cell r="AF102">
            <v>0.121</v>
          </cell>
          <cell r="AG102">
            <v>8.4000000000000005E-2</v>
          </cell>
          <cell r="AJ102">
            <v>1.68</v>
          </cell>
          <cell r="AL102">
            <v>5.8</v>
          </cell>
          <cell r="AM102">
            <v>330</v>
          </cell>
          <cell r="AN102">
            <v>22</v>
          </cell>
          <cell r="AO102">
            <v>0.52</v>
          </cell>
          <cell r="AP102">
            <v>2.8</v>
          </cell>
          <cell r="AR102">
            <v>94</v>
          </cell>
          <cell r="AU102">
            <v>8.9999999999999993E-3</v>
          </cell>
          <cell r="AV102">
            <v>0.19</v>
          </cell>
          <cell r="AW102" t="str">
            <v>q</v>
          </cell>
          <cell r="AX102">
            <v>0.22</v>
          </cell>
          <cell r="AY102">
            <v>0.4</v>
          </cell>
          <cell r="AZ102">
            <v>9.5000000000000001E-2</v>
          </cell>
          <cell r="BA102">
            <v>0.47</v>
          </cell>
          <cell r="BB102">
            <v>0.16</v>
          </cell>
        </row>
        <row r="103">
          <cell r="A103" t="str">
            <v>Ume älv Stornorrfors</v>
          </cell>
          <cell r="B103" t="str">
            <v>NÖ2</v>
          </cell>
          <cell r="C103">
            <v>708979</v>
          </cell>
          <cell r="D103">
            <v>170865</v>
          </cell>
          <cell r="X103">
            <v>6</v>
          </cell>
          <cell r="Z103">
            <v>11</v>
          </cell>
          <cell r="AC103">
            <v>152</v>
          </cell>
          <cell r="AD103">
            <v>2</v>
          </cell>
          <cell r="AE103">
            <v>10</v>
          </cell>
          <cell r="AF103">
            <v>9.9000000000000005E-2</v>
          </cell>
          <cell r="AG103">
            <v>6.9000000000000006E-2</v>
          </cell>
          <cell r="AJ103">
            <v>1.45</v>
          </cell>
          <cell r="AL103">
            <v>4.4000000000000004</v>
          </cell>
          <cell r="AM103">
            <v>230</v>
          </cell>
          <cell r="AN103">
            <v>16</v>
          </cell>
          <cell r="AO103">
            <v>0.54</v>
          </cell>
          <cell r="AP103">
            <v>2.4</v>
          </cell>
          <cell r="AR103">
            <v>62</v>
          </cell>
          <cell r="AU103">
            <v>8.0000000000000002E-3</v>
          </cell>
          <cell r="AV103">
            <v>0.19</v>
          </cell>
          <cell r="AW103" t="str">
            <v>q</v>
          </cell>
          <cell r="AX103">
            <v>0.21</v>
          </cell>
          <cell r="AY103">
            <v>0.4</v>
          </cell>
          <cell r="AZ103">
            <v>8.2000000000000003E-2</v>
          </cell>
          <cell r="BA103">
            <v>0.46</v>
          </cell>
          <cell r="BB103">
            <v>0.14000000000000001</v>
          </cell>
        </row>
        <row r="104">
          <cell r="A104" t="str">
            <v>Ume älv Stornorrfors</v>
          </cell>
          <cell r="B104" t="str">
            <v>NÖ2</v>
          </cell>
          <cell r="C104">
            <v>708979</v>
          </cell>
          <cell r="D104">
            <v>170865</v>
          </cell>
          <cell r="X104">
            <v>5</v>
          </cell>
          <cell r="Z104">
            <v>11</v>
          </cell>
          <cell r="AC104">
            <v>158</v>
          </cell>
          <cell r="AD104">
            <v>3</v>
          </cell>
          <cell r="AE104">
            <v>9</v>
          </cell>
          <cell r="AF104">
            <v>9.8000000000000004E-2</v>
          </cell>
          <cell r="AG104">
            <v>6.7000000000000004E-2</v>
          </cell>
          <cell r="AJ104">
            <v>1.48</v>
          </cell>
          <cell r="AL104">
            <v>4.4000000000000004</v>
          </cell>
          <cell r="AM104">
            <v>210</v>
          </cell>
          <cell r="AN104">
            <v>16</v>
          </cell>
          <cell r="AO104">
            <v>0.43</v>
          </cell>
          <cell r="AP104">
            <v>2</v>
          </cell>
          <cell r="AR104">
            <v>58</v>
          </cell>
          <cell r="AU104" t="str">
            <v>&lt;0,005</v>
          </cell>
          <cell r="AV104">
            <v>0.17</v>
          </cell>
          <cell r="AW104" t="str">
            <v>q</v>
          </cell>
          <cell r="AX104">
            <v>0.19</v>
          </cell>
          <cell r="AY104">
            <v>0.3</v>
          </cell>
          <cell r="AZ104">
            <v>6.6000000000000003E-2</v>
          </cell>
          <cell r="BA104">
            <v>0.35</v>
          </cell>
          <cell r="BB104">
            <v>0.1</v>
          </cell>
        </row>
        <row r="105">
          <cell r="A105" t="str">
            <v>Ume älv Stornorrfors</v>
          </cell>
          <cell r="B105" t="str">
            <v>NÖ2</v>
          </cell>
          <cell r="C105">
            <v>708979</v>
          </cell>
          <cell r="D105">
            <v>170865</v>
          </cell>
          <cell r="X105">
            <v>11</v>
          </cell>
          <cell r="Z105">
            <v>10</v>
          </cell>
          <cell r="AC105">
            <v>154</v>
          </cell>
          <cell r="AD105">
            <v>2</v>
          </cell>
          <cell r="AE105">
            <v>9</v>
          </cell>
          <cell r="AF105">
            <v>9.6000000000000002E-2</v>
          </cell>
          <cell r="AG105">
            <v>6.5000000000000002E-2</v>
          </cell>
          <cell r="AJ105">
            <v>1.46</v>
          </cell>
          <cell r="AL105">
            <v>4.2</v>
          </cell>
          <cell r="AM105">
            <v>220</v>
          </cell>
          <cell r="AN105">
            <v>17</v>
          </cell>
          <cell r="AO105">
            <v>0.55000000000000004</v>
          </cell>
          <cell r="AP105">
            <v>2.8</v>
          </cell>
          <cell r="AR105">
            <v>67</v>
          </cell>
          <cell r="AU105">
            <v>8.9999999999999993E-3</v>
          </cell>
          <cell r="AV105">
            <v>0.18</v>
          </cell>
          <cell r="AW105" t="str">
            <v>q</v>
          </cell>
          <cell r="AX105">
            <v>0.21</v>
          </cell>
          <cell r="AY105">
            <v>0.41</v>
          </cell>
          <cell r="AZ105">
            <v>8.7999999999999995E-2</v>
          </cell>
          <cell r="BA105">
            <v>0.49</v>
          </cell>
          <cell r="BB105">
            <v>0.14000000000000001</v>
          </cell>
        </row>
        <row r="106">
          <cell r="A106" t="str">
            <v>Ume älv Stornorrfors</v>
          </cell>
          <cell r="B106" t="str">
            <v>NÖ2</v>
          </cell>
          <cell r="C106">
            <v>708979</v>
          </cell>
          <cell r="D106">
            <v>170865</v>
          </cell>
          <cell r="X106">
            <v>10</v>
          </cell>
          <cell r="Z106">
            <v>11</v>
          </cell>
          <cell r="AC106">
            <v>145</v>
          </cell>
          <cell r="AD106">
            <v>2</v>
          </cell>
          <cell r="AE106">
            <v>10</v>
          </cell>
          <cell r="AF106">
            <v>9.8000000000000004E-2</v>
          </cell>
          <cell r="AG106">
            <v>6.5000000000000002E-2</v>
          </cell>
          <cell r="AJ106">
            <v>1.5</v>
          </cell>
          <cell r="AL106">
            <v>4.8</v>
          </cell>
          <cell r="AM106">
            <v>210</v>
          </cell>
          <cell r="AN106">
            <v>16</v>
          </cell>
          <cell r="AO106">
            <v>0.52</v>
          </cell>
          <cell r="AP106">
            <v>3.2</v>
          </cell>
          <cell r="AR106">
            <v>61</v>
          </cell>
          <cell r="AU106">
            <v>0.01</v>
          </cell>
          <cell r="AV106">
            <v>0.24</v>
          </cell>
          <cell r="AW106" t="str">
            <v>q</v>
          </cell>
          <cell r="AX106">
            <v>0.21</v>
          </cell>
          <cell r="AY106">
            <v>0.37</v>
          </cell>
          <cell r="AZ106">
            <v>8.3000000000000004E-2</v>
          </cell>
          <cell r="BA106">
            <v>0.42</v>
          </cell>
          <cell r="BB106">
            <v>0.13</v>
          </cell>
        </row>
        <row r="107">
          <cell r="A107" t="str">
            <v>Ume älv Stornorrfors</v>
          </cell>
          <cell r="B107" t="str">
            <v>NÖ2</v>
          </cell>
          <cell r="C107">
            <v>708979</v>
          </cell>
          <cell r="D107">
            <v>170865</v>
          </cell>
          <cell r="X107">
            <v>8</v>
          </cell>
          <cell r="Z107">
            <v>10</v>
          </cell>
          <cell r="AC107">
            <v>173</v>
          </cell>
          <cell r="AD107">
            <v>2</v>
          </cell>
          <cell r="AE107">
            <v>7</v>
          </cell>
          <cell r="AF107">
            <v>9.0999999999999998E-2</v>
          </cell>
          <cell r="AG107">
            <v>6.2E-2</v>
          </cell>
          <cell r="AJ107">
            <v>1.47</v>
          </cell>
          <cell r="AL107">
            <v>4.0999999999999996</v>
          </cell>
          <cell r="AM107">
            <v>200</v>
          </cell>
          <cell r="AN107">
            <v>15</v>
          </cell>
          <cell r="AO107">
            <v>0.45</v>
          </cell>
          <cell r="AP107">
            <v>2.4</v>
          </cell>
          <cell r="AR107">
            <v>55</v>
          </cell>
          <cell r="AU107">
            <v>7.0000000000000001E-3</v>
          </cell>
          <cell r="AV107">
            <v>0.16</v>
          </cell>
          <cell r="AW107" t="str">
            <v>q</v>
          </cell>
          <cell r="AX107">
            <v>0.15</v>
          </cell>
          <cell r="AY107">
            <v>0.28999999999999998</v>
          </cell>
          <cell r="AZ107">
            <v>6.0999999999999999E-2</v>
          </cell>
          <cell r="BA107">
            <v>0.38</v>
          </cell>
          <cell r="BB107">
            <v>0.09</v>
          </cell>
        </row>
        <row r="108">
          <cell r="A108" t="str">
            <v>Ume älv Stornorrfors</v>
          </cell>
          <cell r="B108" t="str">
            <v>NÖ2</v>
          </cell>
          <cell r="C108">
            <v>708979</v>
          </cell>
          <cell r="D108">
            <v>170865</v>
          </cell>
          <cell r="X108">
            <v>7</v>
          </cell>
          <cell r="Z108">
            <v>10</v>
          </cell>
          <cell r="AC108">
            <v>146</v>
          </cell>
          <cell r="AD108">
            <v>2</v>
          </cell>
          <cell r="AE108">
            <v>7</v>
          </cell>
          <cell r="AF108">
            <v>8.8999999999999996E-2</v>
          </cell>
          <cell r="AG108">
            <v>6.0999999999999999E-2</v>
          </cell>
          <cell r="AJ108">
            <v>1.46</v>
          </cell>
          <cell r="AL108">
            <v>3.9</v>
          </cell>
          <cell r="AM108">
            <v>190</v>
          </cell>
          <cell r="AN108">
            <v>14</v>
          </cell>
          <cell r="AO108">
            <v>0.49</v>
          </cell>
          <cell r="AP108">
            <v>2.6</v>
          </cell>
          <cell r="AR108">
            <v>55</v>
          </cell>
          <cell r="AU108">
            <v>8.0000000000000002E-3</v>
          </cell>
          <cell r="AV108">
            <v>0.17</v>
          </cell>
          <cell r="AW108" t="str">
            <v>q</v>
          </cell>
          <cell r="AX108">
            <v>0.16</v>
          </cell>
          <cell r="AY108">
            <v>0.31</v>
          </cell>
          <cell r="AZ108">
            <v>6.8000000000000005E-2</v>
          </cell>
          <cell r="BA108">
            <v>0.43</v>
          </cell>
          <cell r="BB108">
            <v>0.09</v>
          </cell>
        </row>
        <row r="109">
          <cell r="A109" t="str">
            <v>Ume älv Stornorrfors</v>
          </cell>
          <cell r="B109" t="str">
            <v>NÖ2</v>
          </cell>
          <cell r="C109">
            <v>708979</v>
          </cell>
          <cell r="D109">
            <v>170865</v>
          </cell>
          <cell r="X109">
            <v>6</v>
          </cell>
          <cell r="Z109">
            <v>10</v>
          </cell>
          <cell r="AC109">
            <v>145</v>
          </cell>
          <cell r="AD109">
            <v>2</v>
          </cell>
          <cell r="AE109">
            <v>7</v>
          </cell>
          <cell r="AF109">
            <v>8.3000000000000004E-2</v>
          </cell>
          <cell r="AG109">
            <v>6.4000000000000001E-2</v>
          </cell>
          <cell r="AJ109">
            <v>1.44</v>
          </cell>
          <cell r="AL109">
            <v>4.2</v>
          </cell>
          <cell r="AM109">
            <v>190</v>
          </cell>
          <cell r="AN109">
            <v>14</v>
          </cell>
          <cell r="AO109">
            <v>0.4</v>
          </cell>
          <cell r="AP109">
            <v>1.9</v>
          </cell>
          <cell r="AR109">
            <v>49</v>
          </cell>
          <cell r="AU109">
            <v>6.0000000000000001E-3</v>
          </cell>
          <cell r="AV109">
            <v>0.12</v>
          </cell>
          <cell r="AW109" t="str">
            <v>q</v>
          </cell>
          <cell r="AX109">
            <v>0.12</v>
          </cell>
          <cell r="AY109">
            <v>0.25</v>
          </cell>
          <cell r="AZ109">
            <v>4.4999999999999998E-2</v>
          </cell>
          <cell r="BA109">
            <v>0.36</v>
          </cell>
          <cell r="BB109">
            <v>0.06</v>
          </cell>
        </row>
        <row r="110">
          <cell r="A110" t="str">
            <v>Ume älv Stornorrfors</v>
          </cell>
          <cell r="B110" t="str">
            <v>NÖ2</v>
          </cell>
          <cell r="C110">
            <v>708979</v>
          </cell>
          <cell r="D110">
            <v>170865</v>
          </cell>
          <cell r="X110">
            <v>10</v>
          </cell>
          <cell r="Z110">
            <v>13</v>
          </cell>
          <cell r="AC110">
            <v>157</v>
          </cell>
          <cell r="AD110">
            <v>2</v>
          </cell>
          <cell r="AE110">
            <v>8</v>
          </cell>
          <cell r="AF110">
            <v>0.1</v>
          </cell>
          <cell r="AG110">
            <v>7.0999999999999994E-2</v>
          </cell>
          <cell r="AJ110">
            <v>1.55</v>
          </cell>
          <cell r="AL110">
            <v>4.8</v>
          </cell>
          <cell r="AM110">
            <v>240</v>
          </cell>
          <cell r="AN110">
            <v>16</v>
          </cell>
          <cell r="AO110">
            <v>0.46</v>
          </cell>
          <cell r="AP110">
            <v>2.6</v>
          </cell>
          <cell r="AR110">
            <v>60</v>
          </cell>
          <cell r="AU110">
            <v>7.0000000000000001E-3</v>
          </cell>
          <cell r="AV110">
            <v>0.26</v>
          </cell>
          <cell r="AW110" t="str">
            <v>q</v>
          </cell>
          <cell r="AX110">
            <v>0.17</v>
          </cell>
          <cell r="AY110">
            <v>0.4</v>
          </cell>
          <cell r="AZ110">
            <v>6.6000000000000003E-2</v>
          </cell>
          <cell r="BA110">
            <v>0.42</v>
          </cell>
          <cell r="BB110">
            <v>0.09</v>
          </cell>
        </row>
        <row r="111">
          <cell r="A111" t="str">
            <v>Ume älv Stornorrfors</v>
          </cell>
          <cell r="B111" t="str">
            <v>NÖ2</v>
          </cell>
          <cell r="C111">
            <v>708979</v>
          </cell>
          <cell r="D111">
            <v>170865</v>
          </cell>
          <cell r="X111">
            <v>14</v>
          </cell>
          <cell r="Z111">
            <v>12</v>
          </cell>
          <cell r="AC111">
            <v>159</v>
          </cell>
          <cell r="AD111">
            <v>2</v>
          </cell>
          <cell r="AE111">
            <v>8</v>
          </cell>
          <cell r="AF111">
            <v>9.6000000000000002E-2</v>
          </cell>
          <cell r="AG111">
            <v>6.9000000000000006E-2</v>
          </cell>
          <cell r="AJ111">
            <v>1.53</v>
          </cell>
          <cell r="AL111">
            <v>4.7</v>
          </cell>
          <cell r="AM111">
            <v>220</v>
          </cell>
          <cell r="AN111">
            <v>17</v>
          </cell>
          <cell r="AO111">
            <v>0.5</v>
          </cell>
          <cell r="AP111">
            <v>2.8</v>
          </cell>
          <cell r="AR111">
            <v>57</v>
          </cell>
          <cell r="AU111" t="str">
            <v>&lt;0,005</v>
          </cell>
          <cell r="AV111">
            <v>0.28999999999999998</v>
          </cell>
          <cell r="AW111" t="str">
            <v>q</v>
          </cell>
          <cell r="AX111">
            <v>0.19</v>
          </cell>
          <cell r="AY111">
            <v>0.4</v>
          </cell>
          <cell r="AZ111">
            <v>7.1999999999999995E-2</v>
          </cell>
          <cell r="BA111">
            <v>0.43</v>
          </cell>
          <cell r="BB111">
            <v>0.1</v>
          </cell>
        </row>
        <row r="112">
          <cell r="A112" t="str">
            <v>Ume älv Stornorrfors</v>
          </cell>
          <cell r="B112" t="str">
            <v>NÖ2</v>
          </cell>
          <cell r="C112">
            <v>708979</v>
          </cell>
          <cell r="D112">
            <v>170865</v>
          </cell>
          <cell r="X112">
            <v>9</v>
          </cell>
          <cell r="Z112">
            <v>12</v>
          </cell>
          <cell r="AC112">
            <v>178</v>
          </cell>
          <cell r="AD112">
            <v>2</v>
          </cell>
          <cell r="AE112">
            <v>16</v>
          </cell>
          <cell r="AF112">
            <v>0.111</v>
          </cell>
          <cell r="AG112">
            <v>7.2999999999999995E-2</v>
          </cell>
          <cell r="AJ112">
            <v>1.56</v>
          </cell>
          <cell r="AL112">
            <v>5.0999999999999996</v>
          </cell>
          <cell r="AM112">
            <v>260</v>
          </cell>
          <cell r="AN112">
            <v>20</v>
          </cell>
          <cell r="AO112">
            <v>0.49</v>
          </cell>
          <cell r="AP112">
            <v>2.8</v>
          </cell>
          <cell r="AR112">
            <v>75</v>
          </cell>
          <cell r="AU112">
            <v>8.0000000000000002E-3</v>
          </cell>
          <cell r="AV112">
            <v>0.26</v>
          </cell>
          <cell r="AW112" t="str">
            <v>q</v>
          </cell>
          <cell r="AX112">
            <v>0.28000000000000003</v>
          </cell>
          <cell r="AY112">
            <v>0.44</v>
          </cell>
          <cell r="AZ112">
            <v>9.6000000000000002E-2</v>
          </cell>
          <cell r="BA112">
            <v>0.46</v>
          </cell>
          <cell r="BB112">
            <v>0.17</v>
          </cell>
        </row>
        <row r="113">
          <cell r="A113" t="str">
            <v>Ume älv Stornorrfors</v>
          </cell>
          <cell r="B113" t="str">
            <v>NÖ2</v>
          </cell>
          <cell r="C113">
            <v>708979</v>
          </cell>
          <cell r="D113">
            <v>170865</v>
          </cell>
          <cell r="X113">
            <v>6</v>
          </cell>
          <cell r="Z113">
            <v>22</v>
          </cell>
          <cell r="AC113">
            <v>166</v>
          </cell>
          <cell r="AD113">
            <v>2</v>
          </cell>
          <cell r="AE113">
            <v>6</v>
          </cell>
          <cell r="AF113">
            <v>9.0999999999999998E-2</v>
          </cell>
          <cell r="AG113">
            <v>5.3999999999999999E-2</v>
          </cell>
          <cell r="AJ113">
            <v>1.4</v>
          </cell>
          <cell r="AL113">
            <v>4.8</v>
          </cell>
          <cell r="AM113">
            <v>150</v>
          </cell>
          <cell r="AN113">
            <v>11</v>
          </cell>
          <cell r="AO113">
            <v>0.38</v>
          </cell>
          <cell r="AP113">
            <v>2.2999999999999998</v>
          </cell>
          <cell r="AR113">
            <v>38</v>
          </cell>
          <cell r="AU113">
            <v>6.0000000000000001E-3</v>
          </cell>
          <cell r="AV113">
            <v>0.15</v>
          </cell>
          <cell r="AW113" t="str">
            <v>q</v>
          </cell>
          <cell r="AX113">
            <v>0.12</v>
          </cell>
          <cell r="AY113">
            <v>0.28000000000000003</v>
          </cell>
          <cell r="AZ113">
            <v>4.2000000000000003E-2</v>
          </cell>
          <cell r="BA113">
            <v>0.33</v>
          </cell>
          <cell r="BB113">
            <v>0.04</v>
          </cell>
        </row>
        <row r="114">
          <cell r="A114" t="str">
            <v>Ume älv Stornorrfors</v>
          </cell>
          <cell r="B114" t="str">
            <v>NÖ2</v>
          </cell>
          <cell r="C114">
            <v>708979</v>
          </cell>
          <cell r="D114">
            <v>170865</v>
          </cell>
          <cell r="X114">
            <v>7</v>
          </cell>
          <cell r="Z114">
            <v>24</v>
          </cell>
          <cell r="AC114">
            <v>155</v>
          </cell>
          <cell r="AD114">
            <v>2</v>
          </cell>
          <cell r="AE114">
            <v>6</v>
          </cell>
          <cell r="AF114">
            <v>8.1000000000000003E-2</v>
          </cell>
          <cell r="AG114">
            <v>5.2999999999999999E-2</v>
          </cell>
          <cell r="AJ114">
            <v>1.42</v>
          </cell>
          <cell r="AL114">
            <v>4.0999999999999996</v>
          </cell>
          <cell r="AM114">
            <v>150</v>
          </cell>
          <cell r="AN114">
            <v>11</v>
          </cell>
          <cell r="AO114">
            <v>0.41</v>
          </cell>
          <cell r="AP114">
            <v>2.5</v>
          </cell>
          <cell r="AR114">
            <v>39</v>
          </cell>
          <cell r="AU114">
            <v>5.0000000000000001E-3</v>
          </cell>
          <cell r="AV114">
            <v>0.15</v>
          </cell>
          <cell r="AW114" t="str">
            <v>q</v>
          </cell>
          <cell r="AX114">
            <v>0.13</v>
          </cell>
          <cell r="AY114">
            <v>0.27</v>
          </cell>
          <cell r="AZ114">
            <v>4.4999999999999998E-2</v>
          </cell>
          <cell r="BA114">
            <v>0.33</v>
          </cell>
          <cell r="BB114">
            <v>0.05</v>
          </cell>
        </row>
        <row r="115">
          <cell r="A115" t="str">
            <v>Ume älv Stornorrfors</v>
          </cell>
          <cell r="B115" t="str">
            <v>NÖ2</v>
          </cell>
          <cell r="C115">
            <v>708979</v>
          </cell>
          <cell r="D115">
            <v>170865</v>
          </cell>
          <cell r="X115">
            <v>13</v>
          </cell>
          <cell r="Z115">
            <v>9</v>
          </cell>
          <cell r="AC115">
            <v>165</v>
          </cell>
          <cell r="AD115">
            <v>2</v>
          </cell>
          <cell r="AE115">
            <v>6</v>
          </cell>
          <cell r="AF115">
            <v>8.5000000000000006E-2</v>
          </cell>
          <cell r="AG115">
            <v>5.0999999999999997E-2</v>
          </cell>
          <cell r="AJ115">
            <v>1.39</v>
          </cell>
          <cell r="AL115">
            <v>3.9</v>
          </cell>
          <cell r="AM115">
            <v>140</v>
          </cell>
          <cell r="AN115">
            <v>12</v>
          </cell>
          <cell r="AO115">
            <v>0.47</v>
          </cell>
          <cell r="AP115">
            <v>2.8</v>
          </cell>
          <cell r="AR115">
            <v>37</v>
          </cell>
          <cell r="AU115">
            <v>8.0000000000000002E-3</v>
          </cell>
          <cell r="AV115">
            <v>0.19</v>
          </cell>
          <cell r="AW115" t="str">
            <v>q</v>
          </cell>
          <cell r="AX115">
            <v>0.13</v>
          </cell>
          <cell r="AY115">
            <v>0.26</v>
          </cell>
          <cell r="AZ115">
            <v>4.4999999999999998E-2</v>
          </cell>
          <cell r="BA115">
            <v>0.34</v>
          </cell>
          <cell r="BB115">
            <v>0.04</v>
          </cell>
        </row>
        <row r="116">
          <cell r="A116" t="str">
            <v>Ume älv Stornorrfors</v>
          </cell>
          <cell r="B116" t="str">
            <v>NÖ2</v>
          </cell>
          <cell r="C116">
            <v>708979</v>
          </cell>
          <cell r="D116">
            <v>170865</v>
          </cell>
          <cell r="X116">
            <v>8</v>
          </cell>
          <cell r="Z116">
            <v>9</v>
          </cell>
          <cell r="AC116">
            <v>149</v>
          </cell>
          <cell r="AD116">
            <v>2</v>
          </cell>
          <cell r="AE116">
            <v>7</v>
          </cell>
          <cell r="AF116">
            <v>8.5000000000000006E-2</v>
          </cell>
          <cell r="AG116">
            <v>5.5E-2</v>
          </cell>
          <cell r="AJ116">
            <v>1.4</v>
          </cell>
          <cell r="AL116">
            <v>4.2</v>
          </cell>
          <cell r="AM116">
            <v>150</v>
          </cell>
          <cell r="AN116">
            <v>11</v>
          </cell>
          <cell r="AO116">
            <v>0.49</v>
          </cell>
          <cell r="AP116">
            <v>5.7</v>
          </cell>
          <cell r="AR116">
            <v>41</v>
          </cell>
          <cell r="AU116">
            <v>8.0000000000000002E-3</v>
          </cell>
          <cell r="AV116">
            <v>0.31</v>
          </cell>
          <cell r="AW116" t="str">
            <v>q</v>
          </cell>
          <cell r="AX116">
            <v>0.2</v>
          </cell>
          <cell r="AY116">
            <v>0.31</v>
          </cell>
          <cell r="AZ116">
            <v>4.8000000000000001E-2</v>
          </cell>
          <cell r="BA116">
            <v>0.36</v>
          </cell>
          <cell r="BB116">
            <v>0.05</v>
          </cell>
        </row>
        <row r="117">
          <cell r="A117" t="str">
            <v>Ume älv Stornorrfors</v>
          </cell>
          <cell r="B117" t="str">
            <v>NÖ2</v>
          </cell>
          <cell r="C117">
            <v>708979</v>
          </cell>
          <cell r="D117">
            <v>170865</v>
          </cell>
          <cell r="X117">
            <v>8</v>
          </cell>
          <cell r="Z117">
            <v>6</v>
          </cell>
          <cell r="AC117">
            <v>173</v>
          </cell>
          <cell r="AD117">
            <v>2</v>
          </cell>
          <cell r="AE117">
            <v>8</v>
          </cell>
          <cell r="AF117">
            <v>6.2E-2</v>
          </cell>
          <cell r="AG117">
            <v>4.1000000000000002E-2</v>
          </cell>
          <cell r="AJ117">
            <v>1.44</v>
          </cell>
          <cell r="AL117">
            <v>4.0999999999999996</v>
          </cell>
          <cell r="AM117">
            <v>130</v>
          </cell>
          <cell r="AN117">
            <v>12</v>
          </cell>
          <cell r="AO117">
            <v>0.75</v>
          </cell>
          <cell r="AP117">
            <v>2.6</v>
          </cell>
          <cell r="AR117">
            <v>43</v>
          </cell>
          <cell r="AU117">
            <v>6.0000000000000001E-3</v>
          </cell>
          <cell r="AV117">
            <v>0.14000000000000001</v>
          </cell>
          <cell r="AW117" t="str">
            <v>q</v>
          </cell>
          <cell r="AX117">
            <v>0.13</v>
          </cell>
          <cell r="AY117">
            <v>0.3</v>
          </cell>
          <cell r="AZ117">
            <v>4.1000000000000002E-2</v>
          </cell>
          <cell r="BA117">
            <v>0.32</v>
          </cell>
          <cell r="BB117">
            <v>0.04</v>
          </cell>
        </row>
        <row r="118">
          <cell r="A118" t="str">
            <v>Ume älv Stornorrfors</v>
          </cell>
          <cell r="B118" t="str">
            <v>NÖ2</v>
          </cell>
          <cell r="C118">
            <v>708979</v>
          </cell>
          <cell r="D118">
            <v>170865</v>
          </cell>
          <cell r="X118">
            <v>7</v>
          </cell>
          <cell r="Z118">
            <v>39</v>
          </cell>
          <cell r="AC118">
            <v>217</v>
          </cell>
          <cell r="AD118">
            <v>2</v>
          </cell>
          <cell r="AE118">
            <v>8</v>
          </cell>
          <cell r="AF118">
            <v>8.6999999999999994E-2</v>
          </cell>
          <cell r="AG118">
            <v>6.4000000000000001E-2</v>
          </cell>
          <cell r="AJ118">
            <v>1.52</v>
          </cell>
          <cell r="AL118">
            <v>4.7</v>
          </cell>
          <cell r="AM118">
            <v>280</v>
          </cell>
          <cell r="AN118">
            <v>15</v>
          </cell>
          <cell r="AO118">
            <v>0.56999999999999995</v>
          </cell>
          <cell r="AP118">
            <v>5.7</v>
          </cell>
          <cell r="AR118">
            <v>65</v>
          </cell>
          <cell r="AU118">
            <v>8.0000000000000002E-3</v>
          </cell>
          <cell r="AV118">
            <v>0.23</v>
          </cell>
          <cell r="AW118" t="str">
            <v>q</v>
          </cell>
          <cell r="AX118">
            <v>0.22</v>
          </cell>
          <cell r="AY118">
            <v>0.47</v>
          </cell>
          <cell r="AZ118">
            <v>6.4000000000000001E-2</v>
          </cell>
          <cell r="BA118">
            <v>0.39</v>
          </cell>
          <cell r="BB118">
            <v>0.08</v>
          </cell>
        </row>
        <row r="119">
          <cell r="A119" t="str">
            <v>Ume älv Stornorrfors</v>
          </cell>
          <cell r="B119" t="str">
            <v>NÖ2</v>
          </cell>
          <cell r="C119">
            <v>708979</v>
          </cell>
          <cell r="D119">
            <v>170865</v>
          </cell>
          <cell r="X119">
            <v>8</v>
          </cell>
          <cell r="Z119">
            <v>7</v>
          </cell>
          <cell r="AC119">
            <v>172</v>
          </cell>
          <cell r="AD119">
            <v>2</v>
          </cell>
          <cell r="AE119">
            <v>5</v>
          </cell>
          <cell r="AF119">
            <v>7.0999999999999994E-2</v>
          </cell>
          <cell r="AG119">
            <v>5.5E-2</v>
          </cell>
          <cell r="AJ119">
            <v>1.42</v>
          </cell>
          <cell r="AL119">
            <v>4.0999999999999996</v>
          </cell>
          <cell r="AM119">
            <v>180</v>
          </cell>
          <cell r="AN119">
            <v>12</v>
          </cell>
          <cell r="AO119">
            <v>1.5</v>
          </cell>
          <cell r="AP119">
            <v>7.2</v>
          </cell>
          <cell r="AR119">
            <v>41</v>
          </cell>
          <cell r="AU119">
            <v>1.0999999999999999E-2</v>
          </cell>
          <cell r="AV119">
            <v>0.27</v>
          </cell>
          <cell r="AW119" t="str">
            <v>q</v>
          </cell>
          <cell r="AX119">
            <v>0.16</v>
          </cell>
          <cell r="AY119">
            <v>0.69</v>
          </cell>
          <cell r="AZ119">
            <v>4.9000000000000002E-2</v>
          </cell>
          <cell r="BA119">
            <v>0.34</v>
          </cell>
          <cell r="BB119">
            <v>0.03</v>
          </cell>
        </row>
        <row r="120">
          <cell r="A120" t="str">
            <v>Ume älv Stornorrfors</v>
          </cell>
          <cell r="B120" t="str">
            <v>NÖ2</v>
          </cell>
          <cell r="C120">
            <v>708979</v>
          </cell>
          <cell r="D120">
            <v>170865</v>
          </cell>
          <cell r="X120">
            <v>22</v>
          </cell>
          <cell r="Z120">
            <v>11</v>
          </cell>
          <cell r="AC120">
            <v>182</v>
          </cell>
          <cell r="AD120">
            <v>2</v>
          </cell>
          <cell r="AE120">
            <v>7</v>
          </cell>
          <cell r="AF120">
            <v>7.8E-2</v>
          </cell>
          <cell r="AG120">
            <v>5.1999999999999998E-2</v>
          </cell>
          <cell r="AJ120">
            <v>1.43</v>
          </cell>
          <cell r="AL120">
            <v>5.0999999999999996</v>
          </cell>
          <cell r="AM120">
            <v>200</v>
          </cell>
          <cell r="AN120">
            <v>13</v>
          </cell>
          <cell r="AO120">
            <v>0.76</v>
          </cell>
          <cell r="AP120">
            <v>5.9</v>
          </cell>
          <cell r="AR120">
            <v>42</v>
          </cell>
          <cell r="AU120">
            <v>8.0000000000000002E-3</v>
          </cell>
          <cell r="AV120">
            <v>0.37</v>
          </cell>
          <cell r="AW120" t="str">
            <v>q</v>
          </cell>
          <cell r="AX120">
            <v>0.19</v>
          </cell>
          <cell r="AY120">
            <v>0.38</v>
          </cell>
          <cell r="AZ120">
            <v>4.9000000000000002E-2</v>
          </cell>
          <cell r="BA120">
            <v>0.38</v>
          </cell>
          <cell r="BB120">
            <v>0.04</v>
          </cell>
        </row>
        <row r="121">
          <cell r="A121" t="str">
            <v>Ume älv Stornorrfors</v>
          </cell>
          <cell r="B121" t="str">
            <v>NÖ2</v>
          </cell>
          <cell r="C121">
            <v>708979</v>
          </cell>
          <cell r="D121">
            <v>170865</v>
          </cell>
          <cell r="X121">
            <v>18</v>
          </cell>
          <cell r="Z121">
            <v>12</v>
          </cell>
          <cell r="AC121">
            <v>245</v>
          </cell>
          <cell r="AD121">
            <v>2</v>
          </cell>
          <cell r="AE121">
            <v>7</v>
          </cell>
          <cell r="AF121">
            <v>8.1000000000000003E-2</v>
          </cell>
          <cell r="AG121">
            <v>5.3999999999999999E-2</v>
          </cell>
          <cell r="AJ121">
            <v>1.43</v>
          </cell>
          <cell r="AL121">
            <v>5.5</v>
          </cell>
          <cell r="AM121">
            <v>190</v>
          </cell>
          <cell r="AN121">
            <v>14</v>
          </cell>
          <cell r="AO121">
            <v>0.41</v>
          </cell>
          <cell r="AP121">
            <v>1.8</v>
          </cell>
          <cell r="AR121">
            <v>45</v>
          </cell>
          <cell r="AU121" t="str">
            <v>&lt;0,005</v>
          </cell>
          <cell r="AV121">
            <v>0.1</v>
          </cell>
          <cell r="AW121" t="str">
            <v>q</v>
          </cell>
          <cell r="AX121">
            <v>0.12</v>
          </cell>
          <cell r="AY121">
            <v>0.36</v>
          </cell>
          <cell r="AZ121">
            <v>3.7999999999999999E-2</v>
          </cell>
          <cell r="BA121">
            <v>0.4</v>
          </cell>
          <cell r="BB121">
            <v>0.04</v>
          </cell>
        </row>
        <row r="122">
          <cell r="A122" t="str">
            <v>Ume älv Stornorrfors</v>
          </cell>
          <cell r="B122" t="str">
            <v>NÖ2</v>
          </cell>
          <cell r="C122">
            <v>708979</v>
          </cell>
          <cell r="D122">
            <v>170865</v>
          </cell>
          <cell r="X122">
            <v>13</v>
          </cell>
          <cell r="Z122">
            <v>3</v>
          </cell>
          <cell r="AC122">
            <v>181</v>
          </cell>
          <cell r="AD122">
            <v>2</v>
          </cell>
          <cell r="AE122">
            <v>6</v>
          </cell>
          <cell r="AF122">
            <v>6.9000000000000006E-2</v>
          </cell>
          <cell r="AG122">
            <v>4.7E-2</v>
          </cell>
          <cell r="AJ122">
            <v>1.66</v>
          </cell>
          <cell r="AL122">
            <v>4.8</v>
          </cell>
          <cell r="AM122">
            <v>200</v>
          </cell>
          <cell r="AN122">
            <v>11</v>
          </cell>
          <cell r="AO122">
            <v>0.37</v>
          </cell>
          <cell r="AP122">
            <v>1.6</v>
          </cell>
          <cell r="AR122">
            <v>49</v>
          </cell>
          <cell r="AU122" t="str">
            <v>&lt;0,005</v>
          </cell>
          <cell r="AV122">
            <v>7.0000000000000007E-2</v>
          </cell>
          <cell r="AW122" t="str">
            <v>q</v>
          </cell>
          <cell r="AX122">
            <v>0.1</v>
          </cell>
          <cell r="AY122">
            <v>0.3</v>
          </cell>
          <cell r="AZ122">
            <v>3.5999999999999997E-2</v>
          </cell>
          <cell r="BA122">
            <v>0.33</v>
          </cell>
          <cell r="BB122" t="str">
            <v>&lt;0,03</v>
          </cell>
        </row>
        <row r="123">
          <cell r="A123" t="str">
            <v>Ume älv Stornorrfors</v>
          </cell>
          <cell r="B123" t="str">
            <v>NÖ2</v>
          </cell>
          <cell r="C123">
            <v>708979</v>
          </cell>
          <cell r="D123">
            <v>170865</v>
          </cell>
          <cell r="X123">
            <v>16</v>
          </cell>
          <cell r="Z123">
            <v>6</v>
          </cell>
          <cell r="AC123">
            <v>190</v>
          </cell>
          <cell r="AD123">
            <v>2</v>
          </cell>
          <cell r="AE123">
            <v>8</v>
          </cell>
          <cell r="AF123">
            <v>8.3000000000000004E-2</v>
          </cell>
          <cell r="AG123">
            <v>5.7000000000000002E-2</v>
          </cell>
          <cell r="AJ123">
            <v>1.78</v>
          </cell>
          <cell r="AL123">
            <v>5.3</v>
          </cell>
          <cell r="AM123">
            <v>150</v>
          </cell>
          <cell r="AN123">
            <v>15</v>
          </cell>
          <cell r="AO123">
            <v>0.52</v>
          </cell>
          <cell r="AP123">
            <v>2</v>
          </cell>
          <cell r="AR123">
            <v>45</v>
          </cell>
          <cell r="AU123" t="str">
            <v>&lt;0,005</v>
          </cell>
          <cell r="AV123">
            <v>0.08</v>
          </cell>
          <cell r="AW123" t="str">
            <v>q</v>
          </cell>
          <cell r="AX123">
            <v>0.12</v>
          </cell>
          <cell r="AY123">
            <v>0.36</v>
          </cell>
          <cell r="AZ123">
            <v>3.9E-2</v>
          </cell>
          <cell r="BA123">
            <v>0.4</v>
          </cell>
          <cell r="BB123">
            <v>0.03</v>
          </cell>
        </row>
        <row r="124">
          <cell r="A124" t="str">
            <v>Ume älv Stornorrfors</v>
          </cell>
          <cell r="B124" t="str">
            <v>NÖ2</v>
          </cell>
          <cell r="C124">
            <v>708979</v>
          </cell>
          <cell r="D124">
            <v>170865</v>
          </cell>
          <cell r="X124">
            <v>11</v>
          </cell>
          <cell r="Z124">
            <v>8</v>
          </cell>
          <cell r="AC124">
            <v>149</v>
          </cell>
          <cell r="AD124">
            <v>3</v>
          </cell>
          <cell r="AE124">
            <v>6</v>
          </cell>
          <cell r="AF124">
            <v>9.5000000000000001E-2</v>
          </cell>
          <cell r="AG124">
            <v>6.4000000000000001E-2</v>
          </cell>
          <cell r="AJ124">
            <v>1.6</v>
          </cell>
          <cell r="AL124">
            <v>5</v>
          </cell>
          <cell r="AM124">
            <v>190</v>
          </cell>
          <cell r="AN124">
            <v>15</v>
          </cell>
          <cell r="AO124">
            <v>0.49</v>
          </cell>
          <cell r="AP124">
            <v>1.9</v>
          </cell>
          <cell r="AR124">
            <v>46</v>
          </cell>
          <cell r="AU124" t="str">
            <v>&lt;0,005</v>
          </cell>
          <cell r="AV124">
            <v>0.1</v>
          </cell>
          <cell r="AW124">
            <v>1.3</v>
          </cell>
          <cell r="AX124">
            <v>0.15</v>
          </cell>
          <cell r="AY124">
            <v>0.38</v>
          </cell>
          <cell r="AZ124">
            <v>5.1999999999999998E-2</v>
          </cell>
          <cell r="BA124">
            <v>0.54</v>
          </cell>
          <cell r="BB124">
            <v>0.09</v>
          </cell>
        </row>
        <row r="125">
          <cell r="A125" t="str">
            <v>Ume älv Stornorrfors</v>
          </cell>
          <cell r="B125" t="str">
            <v>NÖ2</v>
          </cell>
          <cell r="C125">
            <v>708979</v>
          </cell>
          <cell r="D125">
            <v>170865</v>
          </cell>
          <cell r="X125">
            <v>3</v>
          </cell>
          <cell r="Z125">
            <v>45</v>
          </cell>
          <cell r="AC125">
            <v>216</v>
          </cell>
          <cell r="AD125">
            <v>2</v>
          </cell>
          <cell r="AE125">
            <v>9</v>
          </cell>
          <cell r="AF125">
            <v>9.4E-2</v>
          </cell>
          <cell r="AG125">
            <v>5.8999999999999997E-2</v>
          </cell>
          <cell r="AJ125">
            <v>1.27</v>
          </cell>
          <cell r="AL125">
            <v>5.3</v>
          </cell>
          <cell r="AM125">
            <v>200</v>
          </cell>
          <cell r="AN125">
            <v>22</v>
          </cell>
          <cell r="AO125">
            <v>0.7</v>
          </cell>
          <cell r="AP125">
            <v>10</v>
          </cell>
          <cell r="AR125">
            <v>55</v>
          </cell>
          <cell r="AU125">
            <v>8.9999999999999993E-3</v>
          </cell>
          <cell r="AV125">
            <v>0.17</v>
          </cell>
          <cell r="AW125">
            <v>1.3</v>
          </cell>
          <cell r="AX125">
            <v>0.2</v>
          </cell>
          <cell r="AY125">
            <v>0.59</v>
          </cell>
          <cell r="AZ125">
            <v>7.3999999999999996E-2</v>
          </cell>
          <cell r="BA125">
            <v>0.41</v>
          </cell>
          <cell r="BB125">
            <v>0.12</v>
          </cell>
        </row>
        <row r="126">
          <cell r="A126" t="str">
            <v>Ume älv Stornorrfors</v>
          </cell>
          <cell r="B126" t="str">
            <v>NÖ2</v>
          </cell>
          <cell r="C126">
            <v>708979</v>
          </cell>
          <cell r="D126">
            <v>170865</v>
          </cell>
          <cell r="X126">
            <v>8</v>
          </cell>
          <cell r="Z126">
            <v>26</v>
          </cell>
          <cell r="AC126">
            <v>212</v>
          </cell>
          <cell r="AD126">
            <v>2</v>
          </cell>
          <cell r="AE126">
            <v>9</v>
          </cell>
          <cell r="AF126">
            <v>0.104</v>
          </cell>
          <cell r="AG126">
            <v>7.4999999999999997E-2</v>
          </cell>
          <cell r="AJ126">
            <v>1.34</v>
          </cell>
          <cell r="AL126">
            <v>5.9</v>
          </cell>
          <cell r="AM126">
            <v>260</v>
          </cell>
          <cell r="AN126">
            <v>26</v>
          </cell>
          <cell r="AO126">
            <v>0.97</v>
          </cell>
          <cell r="AP126">
            <v>11</v>
          </cell>
          <cell r="AR126">
            <v>58</v>
          </cell>
          <cell r="AU126">
            <v>1.9E-2</v>
          </cell>
          <cell r="AV126">
            <v>0.38</v>
          </cell>
          <cell r="AW126">
            <v>1.2</v>
          </cell>
          <cell r="AX126">
            <v>0.93</v>
          </cell>
          <cell r="AY126">
            <v>0.56999999999999995</v>
          </cell>
          <cell r="AZ126">
            <v>9.1999999999999998E-2</v>
          </cell>
          <cell r="BA126">
            <v>0.6</v>
          </cell>
          <cell r="BB126">
            <v>0.13</v>
          </cell>
        </row>
        <row r="127">
          <cell r="A127" t="str">
            <v>Ume älv Stornorrfors</v>
          </cell>
          <cell r="B127" t="str">
            <v>NÖ2</v>
          </cell>
          <cell r="C127">
            <v>708979</v>
          </cell>
          <cell r="D127">
            <v>170865</v>
          </cell>
          <cell r="X127">
            <v>4</v>
          </cell>
          <cell r="Z127">
            <v>24</v>
          </cell>
          <cell r="AC127">
            <v>181</v>
          </cell>
          <cell r="AD127">
            <v>1</v>
          </cell>
          <cell r="AE127">
            <v>7</v>
          </cell>
          <cell r="AF127">
            <v>8.3000000000000004E-2</v>
          </cell>
          <cell r="AG127">
            <v>5.5E-2</v>
          </cell>
          <cell r="AJ127">
            <v>1.32</v>
          </cell>
          <cell r="AL127">
            <v>5.2</v>
          </cell>
          <cell r="AM127">
            <v>200</v>
          </cell>
          <cell r="AN127">
            <v>26</v>
          </cell>
          <cell r="AO127">
            <v>0.71</v>
          </cell>
          <cell r="AP127">
            <v>22</v>
          </cell>
          <cell r="AR127">
            <v>46</v>
          </cell>
          <cell r="AU127">
            <v>1.7999999999999999E-2</v>
          </cell>
          <cell r="AV127">
            <v>0.43</v>
          </cell>
          <cell r="AW127">
            <v>1.7</v>
          </cell>
          <cell r="AX127">
            <v>0.53</v>
          </cell>
          <cell r="AY127">
            <v>1.5</v>
          </cell>
          <cell r="AZ127">
            <v>8.5000000000000006E-2</v>
          </cell>
          <cell r="BA127">
            <v>0.52</v>
          </cell>
          <cell r="BB127">
            <v>0.12</v>
          </cell>
        </row>
        <row r="128">
          <cell r="A128" t="str">
            <v>Ume älv Stornorrfors</v>
          </cell>
          <cell r="B128" t="str">
            <v>NÖ2</v>
          </cell>
          <cell r="C128">
            <v>708979</v>
          </cell>
          <cell r="D128">
            <v>170865</v>
          </cell>
          <cell r="X128">
            <v>4</v>
          </cell>
          <cell r="Z128">
            <v>21</v>
          </cell>
          <cell r="AC128">
            <v>158</v>
          </cell>
          <cell r="AD128">
            <v>2</v>
          </cell>
          <cell r="AE128">
            <v>5</v>
          </cell>
          <cell r="AF128">
            <v>6.8000000000000005E-2</v>
          </cell>
          <cell r="AG128">
            <v>4.7E-2</v>
          </cell>
          <cell r="AJ128">
            <v>1.4</v>
          </cell>
          <cell r="AL128">
            <v>4.7</v>
          </cell>
          <cell r="AM128">
            <v>150</v>
          </cell>
          <cell r="AN128">
            <v>10</v>
          </cell>
          <cell r="AO128">
            <v>0.48</v>
          </cell>
          <cell r="AP128">
            <v>3.4</v>
          </cell>
          <cell r="AR128">
            <v>41</v>
          </cell>
          <cell r="AU128">
            <v>5.0000000000000001E-3</v>
          </cell>
          <cell r="AV128">
            <v>0.1</v>
          </cell>
          <cell r="AW128">
            <v>0.93</v>
          </cell>
          <cell r="AX128">
            <v>0.14000000000000001</v>
          </cell>
          <cell r="AY128">
            <v>0.43</v>
          </cell>
          <cell r="AZ128">
            <v>4.8000000000000001E-2</v>
          </cell>
          <cell r="BA128">
            <v>0.35</v>
          </cell>
          <cell r="BB128">
            <v>0.08</v>
          </cell>
        </row>
        <row r="129">
          <cell r="A129" t="str">
            <v>Ume älv Stornorrfors</v>
          </cell>
          <cell r="B129" t="str">
            <v>NÖ2</v>
          </cell>
          <cell r="C129">
            <v>708979</v>
          </cell>
          <cell r="D129">
            <v>170865</v>
          </cell>
          <cell r="X129">
            <v>18</v>
          </cell>
          <cell r="Z129">
            <v>98</v>
          </cell>
          <cell r="AC129">
            <v>242</v>
          </cell>
          <cell r="AD129">
            <v>3</v>
          </cell>
          <cell r="AE129">
            <v>6</v>
          </cell>
          <cell r="AF129">
            <v>6.9000000000000006E-2</v>
          </cell>
          <cell r="AG129">
            <v>4.2999999999999997E-2</v>
          </cell>
          <cell r="AJ129">
            <v>1.58</v>
          </cell>
          <cell r="AL129">
            <v>4</v>
          </cell>
          <cell r="AM129">
            <v>180</v>
          </cell>
          <cell r="AN129">
            <v>12</v>
          </cell>
          <cell r="AO129">
            <v>0.72</v>
          </cell>
          <cell r="AP129">
            <v>7.6</v>
          </cell>
          <cell r="AR129">
            <v>43</v>
          </cell>
          <cell r="AU129">
            <v>6.0000000000000001E-3</v>
          </cell>
          <cell r="AV129">
            <v>0.21</v>
          </cell>
          <cell r="AW129">
            <v>0.88</v>
          </cell>
          <cell r="AX129">
            <v>0.25</v>
          </cell>
          <cell r="AY129">
            <v>0.48</v>
          </cell>
          <cell r="AZ129">
            <v>5.8000000000000003E-2</v>
          </cell>
          <cell r="BA129">
            <v>0.37</v>
          </cell>
          <cell r="BB129">
            <v>0.11</v>
          </cell>
        </row>
        <row r="130">
          <cell r="A130" t="str">
            <v>Ume älv Stornorrfors</v>
          </cell>
          <cell r="B130" t="str">
            <v>NÖ2</v>
          </cell>
          <cell r="C130">
            <v>708979</v>
          </cell>
          <cell r="D130">
            <v>170865</v>
          </cell>
          <cell r="X130">
            <v>13</v>
          </cell>
          <cell r="Z130">
            <v>4</v>
          </cell>
          <cell r="AC130">
            <v>260</v>
          </cell>
          <cell r="AD130">
            <v>4</v>
          </cell>
          <cell r="AE130">
            <v>6</v>
          </cell>
          <cell r="AF130">
            <v>0.1</v>
          </cell>
          <cell r="AG130">
            <v>7.9000000000000001E-2</v>
          </cell>
          <cell r="AJ130">
            <v>2.29</v>
          </cell>
          <cell r="AL130">
            <v>5.6</v>
          </cell>
          <cell r="AM130">
            <v>240</v>
          </cell>
          <cell r="AN130">
            <v>11</v>
          </cell>
          <cell r="AO130">
            <v>0.62</v>
          </cell>
          <cell r="AP130">
            <v>6.3</v>
          </cell>
          <cell r="AR130">
            <v>65</v>
          </cell>
          <cell r="AU130">
            <v>1.2E-2</v>
          </cell>
          <cell r="AV130">
            <v>5.6</v>
          </cell>
          <cell r="AW130">
            <v>1.2</v>
          </cell>
          <cell r="AX130">
            <v>0.99</v>
          </cell>
          <cell r="AY130">
            <v>0.67</v>
          </cell>
          <cell r="AZ130">
            <v>7.0000000000000007E-2</v>
          </cell>
          <cell r="BA130">
            <v>0.43</v>
          </cell>
          <cell r="BB130">
            <v>0.15</v>
          </cell>
        </row>
        <row r="131">
          <cell r="A131" t="str">
            <v>Vindelälven Maltbrännan</v>
          </cell>
          <cell r="B131" t="str">
            <v>NÖ1</v>
          </cell>
          <cell r="C131">
            <v>716805</v>
          </cell>
          <cell r="D131">
            <v>166700</v>
          </cell>
          <cell r="X131">
            <v>14</v>
          </cell>
          <cell r="Z131">
            <v>40</v>
          </cell>
          <cell r="AC131">
            <v>229</v>
          </cell>
          <cell r="AD131">
            <v>2</v>
          </cell>
          <cell r="AE131">
            <v>3</v>
          </cell>
          <cell r="AF131">
            <v>4.4999999999999998E-2</v>
          </cell>
          <cell r="AG131">
            <v>0.04</v>
          </cell>
          <cell r="AJ131">
            <v>1.1499999999999999</v>
          </cell>
          <cell r="AL131">
            <v>4.2</v>
          </cell>
          <cell r="AM131">
            <v>130</v>
          </cell>
          <cell r="AN131">
            <v>4.7</v>
          </cell>
          <cell r="AO131">
            <v>0.41</v>
          </cell>
          <cell r="AP131">
            <v>3.1</v>
          </cell>
          <cell r="AR131">
            <v>31</v>
          </cell>
          <cell r="AU131">
            <v>5.0000000000000001E-3</v>
          </cell>
          <cell r="AV131">
            <v>0.08</v>
          </cell>
          <cell r="AW131" t="str">
            <v>q</v>
          </cell>
          <cell r="AX131">
            <v>0.08</v>
          </cell>
          <cell r="AY131">
            <v>0.16</v>
          </cell>
          <cell r="AZ131">
            <v>1.7000000000000001E-2</v>
          </cell>
          <cell r="BA131">
            <v>0.33</v>
          </cell>
          <cell r="BB131">
            <v>0.05</v>
          </cell>
        </row>
        <row r="132">
          <cell r="A132" t="str">
            <v>Vindelälven Maltbrännan</v>
          </cell>
          <cell r="B132" t="str">
            <v>NÖ1</v>
          </cell>
          <cell r="C132">
            <v>716805</v>
          </cell>
          <cell r="D132">
            <v>166700</v>
          </cell>
          <cell r="X132">
            <v>15</v>
          </cell>
          <cell r="Z132">
            <v>84</v>
          </cell>
          <cell r="AC132">
            <v>203</v>
          </cell>
          <cell r="AD132">
            <v>3</v>
          </cell>
          <cell r="AE132">
            <v>4</v>
          </cell>
          <cell r="AF132">
            <v>4.1000000000000002E-2</v>
          </cell>
          <cell r="AG132">
            <v>0.04</v>
          </cell>
          <cell r="AJ132">
            <v>1.8</v>
          </cell>
          <cell r="AL132">
            <v>3.3</v>
          </cell>
          <cell r="AM132">
            <v>160</v>
          </cell>
          <cell r="AN132">
            <v>5.6</v>
          </cell>
          <cell r="AO132">
            <v>0.56000000000000005</v>
          </cell>
          <cell r="AP132">
            <v>3.9</v>
          </cell>
          <cell r="AR132">
            <v>28</v>
          </cell>
          <cell r="AU132">
            <v>8.0000000000000002E-3</v>
          </cell>
          <cell r="AV132">
            <v>0.12</v>
          </cell>
          <cell r="AW132">
            <v>0.83</v>
          </cell>
          <cell r="AX132">
            <v>0.11</v>
          </cell>
          <cell r="AY132">
            <v>0.27</v>
          </cell>
          <cell r="AZ132">
            <v>0.02</v>
          </cell>
          <cell r="BA132">
            <v>0.38</v>
          </cell>
          <cell r="BB132">
            <v>0.05</v>
          </cell>
        </row>
        <row r="133">
          <cell r="A133" t="str">
            <v>Vindelälven Maltbrännan</v>
          </cell>
          <cell r="B133" t="str">
            <v>NÖ1</v>
          </cell>
          <cell r="C133">
            <v>716805</v>
          </cell>
          <cell r="D133">
            <v>166700</v>
          </cell>
          <cell r="X133">
            <v>15</v>
          </cell>
          <cell r="Z133">
            <v>61</v>
          </cell>
          <cell r="AC133">
            <v>241</v>
          </cell>
          <cell r="AD133">
            <v>2</v>
          </cell>
          <cell r="AE133">
            <v>5</v>
          </cell>
          <cell r="AF133">
            <v>5.1999999999999998E-2</v>
          </cell>
          <cell r="AG133">
            <v>4.5999999999999999E-2</v>
          </cell>
          <cell r="AJ133">
            <v>0.95</v>
          </cell>
          <cell r="AL133">
            <v>4.7</v>
          </cell>
          <cell r="AM133">
            <v>170</v>
          </cell>
          <cell r="AN133">
            <v>5.9</v>
          </cell>
          <cell r="AO133">
            <v>0.52</v>
          </cell>
          <cell r="AP133">
            <v>5.0999999999999996</v>
          </cell>
          <cell r="AR133">
            <v>33</v>
          </cell>
          <cell r="AU133">
            <v>6.0000000000000001E-3</v>
          </cell>
          <cell r="AV133">
            <v>0.22</v>
          </cell>
          <cell r="AW133" t="str">
            <v>q</v>
          </cell>
          <cell r="AX133">
            <v>0.1</v>
          </cell>
          <cell r="AY133">
            <v>0.22</v>
          </cell>
          <cell r="AZ133">
            <v>2.3E-2</v>
          </cell>
          <cell r="BA133">
            <v>0.4</v>
          </cell>
          <cell r="BB133">
            <v>0.04</v>
          </cell>
        </row>
        <row r="134">
          <cell r="A134" t="str">
            <v>Vindelälven Maltbrännan</v>
          </cell>
          <cell r="B134" t="str">
            <v>NÖ1</v>
          </cell>
          <cell r="C134">
            <v>716805</v>
          </cell>
          <cell r="D134">
            <v>166700</v>
          </cell>
          <cell r="X134">
            <v>103</v>
          </cell>
          <cell r="Z134">
            <v>54</v>
          </cell>
          <cell r="AC134">
            <v>429</v>
          </cell>
          <cell r="AD134">
            <v>4</v>
          </cell>
          <cell r="AE134">
            <v>6</v>
          </cell>
          <cell r="AF134">
            <v>5.3999999999999999E-2</v>
          </cell>
          <cell r="AG134">
            <v>0.04</v>
          </cell>
          <cell r="AJ134">
            <v>0.53</v>
          </cell>
          <cell r="AL134">
            <v>3.8</v>
          </cell>
          <cell r="AM134">
            <v>185</v>
          </cell>
          <cell r="AN134">
            <v>8.6999999999999993</v>
          </cell>
          <cell r="AO134">
            <v>1.6</v>
          </cell>
          <cell r="AP134">
            <v>7.8</v>
          </cell>
          <cell r="AR134">
            <v>31</v>
          </cell>
          <cell r="AU134">
            <v>1.2999999999999999E-2</v>
          </cell>
          <cell r="AV134">
            <v>0.32</v>
          </cell>
          <cell r="AW134">
            <v>2.5</v>
          </cell>
          <cell r="AX134">
            <v>0.12</v>
          </cell>
          <cell r="AY134">
            <v>0.63</v>
          </cell>
          <cell r="AZ134">
            <v>4.4999999999999998E-2</v>
          </cell>
          <cell r="BA134">
            <v>0.5</v>
          </cell>
          <cell r="BB134">
            <v>0.2</v>
          </cell>
        </row>
        <row r="135">
          <cell r="A135" t="str">
            <v>Vindelälven Maltbrännan</v>
          </cell>
          <cell r="B135" t="str">
            <v>NÖ1</v>
          </cell>
          <cell r="C135">
            <v>716805</v>
          </cell>
          <cell r="D135">
            <v>166700</v>
          </cell>
          <cell r="X135">
            <v>15</v>
          </cell>
          <cell r="Z135">
            <v>30</v>
          </cell>
          <cell r="AC135">
            <v>283</v>
          </cell>
          <cell r="AD135">
            <v>5</v>
          </cell>
          <cell r="AE135">
            <v>10</v>
          </cell>
          <cell r="AF135">
            <v>0.128</v>
          </cell>
          <cell r="AG135">
            <v>9.0999999999999998E-2</v>
          </cell>
          <cell r="AJ135">
            <v>1.32</v>
          </cell>
          <cell r="AL135">
            <v>5.5</v>
          </cell>
          <cell r="AM135">
            <v>371</v>
          </cell>
          <cell r="AN135">
            <v>23</v>
          </cell>
          <cell r="AO135">
            <v>0.68</v>
          </cell>
          <cell r="AP135">
            <v>5.6</v>
          </cell>
          <cell r="AR135">
            <v>87</v>
          </cell>
          <cell r="AU135">
            <v>0.01</v>
          </cell>
          <cell r="AV135">
            <v>0.31</v>
          </cell>
          <cell r="AW135" t="str">
            <v>q</v>
          </cell>
          <cell r="AX135">
            <v>0.14000000000000001</v>
          </cell>
          <cell r="AY135">
            <v>0.38</v>
          </cell>
          <cell r="AZ135">
            <v>0.08</v>
          </cell>
          <cell r="BA135">
            <v>0.47</v>
          </cell>
          <cell r="BB135">
            <v>0.12</v>
          </cell>
        </row>
        <row r="136">
          <cell r="A136" t="str">
            <v>Vindelälven Maltbrännan</v>
          </cell>
          <cell r="B136" t="str">
            <v>NÖ1</v>
          </cell>
          <cell r="C136">
            <v>716805</v>
          </cell>
          <cell r="D136">
            <v>166700</v>
          </cell>
          <cell r="X136">
            <v>16</v>
          </cell>
          <cell r="Z136">
            <v>9</v>
          </cell>
          <cell r="AC136">
            <v>231</v>
          </cell>
          <cell r="AD136">
            <v>3</v>
          </cell>
          <cell r="AE136">
            <v>8</v>
          </cell>
          <cell r="AF136">
            <v>5.8000000000000003E-2</v>
          </cell>
          <cell r="AG136">
            <v>4.9000000000000002E-2</v>
          </cell>
          <cell r="AJ136">
            <v>1.44</v>
          </cell>
          <cell r="AL136">
            <v>3</v>
          </cell>
          <cell r="AM136">
            <v>107</v>
          </cell>
          <cell r="AN136">
            <v>14</v>
          </cell>
          <cell r="AO136">
            <v>0.46</v>
          </cell>
          <cell r="AP136">
            <v>3.5</v>
          </cell>
          <cell r="AR136">
            <v>33</v>
          </cell>
          <cell r="AU136">
            <v>6.0000000000000001E-3</v>
          </cell>
          <cell r="AV136">
            <v>0.13</v>
          </cell>
          <cell r="AW136">
            <v>1</v>
          </cell>
          <cell r="AX136">
            <v>0.05</v>
          </cell>
          <cell r="AY136">
            <v>0.22</v>
          </cell>
          <cell r="AZ136">
            <v>3.6999999999999998E-2</v>
          </cell>
          <cell r="BA136">
            <v>0.28999999999999998</v>
          </cell>
          <cell r="BB136">
            <v>0.05</v>
          </cell>
        </row>
        <row r="137">
          <cell r="A137" t="str">
            <v>Vindelälven Maltbrännan</v>
          </cell>
          <cell r="B137" t="str">
            <v>NÖ1</v>
          </cell>
          <cell r="C137">
            <v>716805</v>
          </cell>
          <cell r="D137">
            <v>166700</v>
          </cell>
          <cell r="X137">
            <v>11</v>
          </cell>
          <cell r="Z137">
            <v>15</v>
          </cell>
          <cell r="AC137">
            <v>193</v>
          </cell>
          <cell r="AD137">
            <v>1</v>
          </cell>
          <cell r="AE137">
            <v>5</v>
          </cell>
          <cell r="AF137">
            <v>4.2000000000000003E-2</v>
          </cell>
          <cell r="AG137">
            <v>2.8000000000000001E-2</v>
          </cell>
          <cell r="AJ137">
            <v>0.79</v>
          </cell>
          <cell r="AL137">
            <v>2.9</v>
          </cell>
          <cell r="AM137">
            <v>89</v>
          </cell>
          <cell r="AN137">
            <v>16</v>
          </cell>
          <cell r="AO137">
            <v>0.38</v>
          </cell>
          <cell r="AP137">
            <v>2.4</v>
          </cell>
          <cell r="AR137">
            <v>19</v>
          </cell>
          <cell r="AU137">
            <v>6.0000000000000001E-3</v>
          </cell>
          <cell r="AV137">
            <v>0.1</v>
          </cell>
          <cell r="AW137" t="str">
            <v>q</v>
          </cell>
          <cell r="AX137" t="str">
            <v>&lt;0,05</v>
          </cell>
          <cell r="AY137">
            <v>0.17</v>
          </cell>
          <cell r="AZ137">
            <v>4.4999999999999998E-2</v>
          </cell>
          <cell r="BA137">
            <v>0.33</v>
          </cell>
          <cell r="BB137">
            <v>0.04</v>
          </cell>
        </row>
        <row r="138">
          <cell r="A138" t="str">
            <v>Vindelälven Maltbrännan</v>
          </cell>
          <cell r="B138" t="str">
            <v>NÖ1</v>
          </cell>
          <cell r="C138">
            <v>716805</v>
          </cell>
          <cell r="D138">
            <v>166700</v>
          </cell>
          <cell r="X138">
            <v>7</v>
          </cell>
          <cell r="Z138">
            <v>6</v>
          </cell>
          <cell r="AC138">
            <v>198</v>
          </cell>
          <cell r="AD138">
            <v>1</v>
          </cell>
          <cell r="AE138">
            <v>5</v>
          </cell>
          <cell r="AF138">
            <v>0.03</v>
          </cell>
          <cell r="AG138">
            <v>1.7000000000000001E-2</v>
          </cell>
          <cell r="AJ138">
            <v>0.28000000000000003</v>
          </cell>
          <cell r="AL138">
            <v>2.2999999999999998</v>
          </cell>
          <cell r="AM138">
            <v>71</v>
          </cell>
          <cell r="AN138">
            <v>12</v>
          </cell>
          <cell r="AO138">
            <v>0.34</v>
          </cell>
          <cell r="AP138">
            <v>1.6</v>
          </cell>
          <cell r="AR138">
            <v>9.5</v>
          </cell>
          <cell r="AU138">
            <v>6.0000000000000001E-3</v>
          </cell>
          <cell r="AV138">
            <v>0.05</v>
          </cell>
          <cell r="AW138">
            <v>0.43</v>
          </cell>
          <cell r="AX138" t="str">
            <v>&lt;0,05</v>
          </cell>
          <cell r="AY138">
            <v>0.17</v>
          </cell>
          <cell r="AZ138">
            <v>2.1999999999999999E-2</v>
          </cell>
          <cell r="BA138">
            <v>0.34</v>
          </cell>
          <cell r="BB138" t="str">
            <v>&lt;0,03</v>
          </cell>
        </row>
        <row r="139">
          <cell r="A139" t="str">
            <v>Vindelälven Maltbrännan</v>
          </cell>
          <cell r="B139" t="str">
            <v>NÖ1</v>
          </cell>
          <cell r="C139">
            <v>716805</v>
          </cell>
          <cell r="D139">
            <v>166700</v>
          </cell>
          <cell r="X139">
            <v>5</v>
          </cell>
          <cell r="Z139">
            <v>3</v>
          </cell>
          <cell r="AC139">
            <v>365</v>
          </cell>
          <cell r="AD139">
            <v>2</v>
          </cell>
          <cell r="AE139">
            <v>3</v>
          </cell>
          <cell r="AF139">
            <v>5.6000000000000001E-2</v>
          </cell>
          <cell r="AG139">
            <v>3.7999999999999999E-2</v>
          </cell>
          <cell r="AJ139">
            <v>0.94</v>
          </cell>
          <cell r="AL139">
            <v>3.8</v>
          </cell>
          <cell r="AM139">
            <v>94</v>
          </cell>
          <cell r="AN139">
            <v>10</v>
          </cell>
          <cell r="AO139">
            <v>0.36</v>
          </cell>
          <cell r="AP139">
            <v>1.9</v>
          </cell>
          <cell r="AR139">
            <v>25</v>
          </cell>
          <cell r="AU139">
            <v>5.0000000000000001E-3</v>
          </cell>
          <cell r="AV139">
            <v>0.08</v>
          </cell>
          <cell r="AW139" t="str">
            <v>q</v>
          </cell>
          <cell r="AX139" t="str">
            <v>&lt;0,05</v>
          </cell>
          <cell r="AY139">
            <v>0.19</v>
          </cell>
          <cell r="AZ139">
            <v>0.02</v>
          </cell>
          <cell r="BA139">
            <v>0.35</v>
          </cell>
          <cell r="BB139" t="str">
            <v>&lt;0,03</v>
          </cell>
        </row>
        <row r="140">
          <cell r="A140" t="str">
            <v>Vindelälven Maltbrännan</v>
          </cell>
          <cell r="B140" t="str">
            <v>NÖ1</v>
          </cell>
          <cell r="C140">
            <v>716805</v>
          </cell>
          <cell r="D140">
            <v>166700</v>
          </cell>
          <cell r="X140">
            <v>2</v>
          </cell>
          <cell r="Z140">
            <v>14</v>
          </cell>
          <cell r="AC140">
            <v>350</v>
          </cell>
          <cell r="AD140">
            <v>2</v>
          </cell>
          <cell r="AE140">
            <v>3</v>
          </cell>
          <cell r="AF140">
            <v>7.4999999999999997E-2</v>
          </cell>
          <cell r="AG140">
            <v>6.0999999999999999E-2</v>
          </cell>
          <cell r="AJ140">
            <v>1.62</v>
          </cell>
          <cell r="AL140">
            <v>4.4000000000000004</v>
          </cell>
          <cell r="AM140">
            <v>130</v>
          </cell>
          <cell r="AN140">
            <v>7.6</v>
          </cell>
          <cell r="AO140">
            <v>0.42</v>
          </cell>
          <cell r="AP140">
            <v>2.8</v>
          </cell>
          <cell r="AR140">
            <v>42</v>
          </cell>
          <cell r="AU140">
            <v>6.0000000000000001E-3</v>
          </cell>
          <cell r="AV140">
            <v>0.12</v>
          </cell>
          <cell r="AW140">
            <v>1.1000000000000001</v>
          </cell>
          <cell r="AX140">
            <v>0.08</v>
          </cell>
          <cell r="AY140">
            <v>0.2</v>
          </cell>
          <cell r="AZ140">
            <v>2.4E-2</v>
          </cell>
          <cell r="BA140">
            <v>0.38</v>
          </cell>
          <cell r="BB140">
            <v>0.06</v>
          </cell>
        </row>
        <row r="141">
          <cell r="A141" t="str">
            <v>Vindelälven Maltbrännan</v>
          </cell>
          <cell r="B141" t="str">
            <v>NÖ1</v>
          </cell>
          <cell r="C141">
            <v>716805</v>
          </cell>
          <cell r="D141">
            <v>166700</v>
          </cell>
          <cell r="X141">
            <v>7</v>
          </cell>
          <cell r="Z141">
            <v>30</v>
          </cell>
          <cell r="AC141">
            <v>240</v>
          </cell>
          <cell r="AD141">
            <v>2</v>
          </cell>
          <cell r="AE141">
            <v>3</v>
          </cell>
          <cell r="AF141">
            <v>4.8000000000000001E-2</v>
          </cell>
          <cell r="AG141">
            <v>0.04</v>
          </cell>
          <cell r="AJ141">
            <v>2.0499999999999998</v>
          </cell>
          <cell r="AL141">
            <v>3.8</v>
          </cell>
          <cell r="AM141">
            <v>110</v>
          </cell>
          <cell r="AN141">
            <v>4.7</v>
          </cell>
          <cell r="AO141">
            <v>0.43</v>
          </cell>
          <cell r="AP141">
            <v>3.1</v>
          </cell>
          <cell r="AR141">
            <v>31</v>
          </cell>
          <cell r="AU141">
            <v>6.0000000000000001E-3</v>
          </cell>
          <cell r="AV141">
            <v>0.13</v>
          </cell>
          <cell r="AW141" t="str">
            <v>q</v>
          </cell>
          <cell r="AX141">
            <v>7.0000000000000007E-2</v>
          </cell>
          <cell r="AY141">
            <v>0.17</v>
          </cell>
          <cell r="AZ141">
            <v>1.9E-2</v>
          </cell>
          <cell r="BA141">
            <v>0.36</v>
          </cell>
          <cell r="BB141">
            <v>0.04</v>
          </cell>
        </row>
        <row r="142">
          <cell r="A142" t="str">
            <v>Vindelälven Maltbrännan</v>
          </cell>
          <cell r="B142" t="str">
            <v>NÖ1</v>
          </cell>
          <cell r="C142">
            <v>716805</v>
          </cell>
          <cell r="D142">
            <v>166700</v>
          </cell>
          <cell r="X142">
            <v>13</v>
          </cell>
          <cell r="Z142">
            <v>60</v>
          </cell>
          <cell r="AC142">
            <v>235</v>
          </cell>
          <cell r="AD142">
            <v>2</v>
          </cell>
          <cell r="AE142">
            <v>3</v>
          </cell>
          <cell r="AF142">
            <v>8.3000000000000004E-2</v>
          </cell>
          <cell r="AG142">
            <v>7.5999999999999998E-2</v>
          </cell>
          <cell r="AJ142">
            <v>2.67</v>
          </cell>
          <cell r="AL142">
            <v>5.0999999999999996</v>
          </cell>
          <cell r="AM142">
            <v>220</v>
          </cell>
          <cell r="AN142">
            <v>8.6999999999999993</v>
          </cell>
          <cell r="AO142">
            <v>0.75</v>
          </cell>
          <cell r="AP142">
            <v>5.7</v>
          </cell>
          <cell r="AR142">
            <v>85</v>
          </cell>
          <cell r="AU142">
            <v>1.0999999999999999E-2</v>
          </cell>
          <cell r="AV142">
            <v>0.12</v>
          </cell>
          <cell r="AW142">
            <v>1.5</v>
          </cell>
          <cell r="AX142">
            <v>0.14000000000000001</v>
          </cell>
          <cell r="AY142">
            <v>0.24</v>
          </cell>
          <cell r="AZ142">
            <v>3.7999999999999999E-2</v>
          </cell>
          <cell r="BA142">
            <v>0.51</v>
          </cell>
          <cell r="BB142">
            <v>0.09</v>
          </cell>
        </row>
        <row r="143">
          <cell r="A143" t="str">
            <v>Vindelälven Maltbrännan</v>
          </cell>
          <cell r="B143" t="str">
            <v>NÖ1</v>
          </cell>
          <cell r="C143">
            <v>716805</v>
          </cell>
          <cell r="D143">
            <v>166700</v>
          </cell>
          <cell r="X143">
            <v>13</v>
          </cell>
          <cell r="Z143">
            <v>62</v>
          </cell>
          <cell r="AC143">
            <v>212</v>
          </cell>
          <cell r="AD143">
            <v>3</v>
          </cell>
          <cell r="AE143">
            <v>4</v>
          </cell>
          <cell r="AF143">
            <v>9.6000000000000002E-2</v>
          </cell>
          <cell r="AG143">
            <v>7.9000000000000001E-2</v>
          </cell>
          <cell r="AJ143">
            <v>3.08</v>
          </cell>
          <cell r="AL143">
            <v>4.9000000000000004</v>
          </cell>
          <cell r="AM143">
            <v>220</v>
          </cell>
          <cell r="AN143">
            <v>7.8</v>
          </cell>
          <cell r="AO143">
            <v>0.82</v>
          </cell>
          <cell r="AP143">
            <v>6.2</v>
          </cell>
          <cell r="AR143">
            <v>67</v>
          </cell>
          <cell r="AU143">
            <v>7.0000000000000001E-3</v>
          </cell>
          <cell r="AV143">
            <v>0.19</v>
          </cell>
          <cell r="AW143" t="str">
            <v>q</v>
          </cell>
          <cell r="AX143">
            <v>0.16</v>
          </cell>
          <cell r="AY143">
            <v>0.22</v>
          </cell>
          <cell r="AZ143">
            <v>3.5999999999999997E-2</v>
          </cell>
          <cell r="BA143">
            <v>0.42</v>
          </cell>
          <cell r="BB143">
            <v>0.08</v>
          </cell>
        </row>
        <row r="144">
          <cell r="A144" t="str">
            <v>Vindelälven Maltbrännan</v>
          </cell>
          <cell r="B144" t="str">
            <v>NÖ1</v>
          </cell>
          <cell r="C144">
            <v>716805</v>
          </cell>
          <cell r="D144">
            <v>166700</v>
          </cell>
          <cell r="X144">
            <v>14</v>
          </cell>
          <cell r="Z144">
            <v>64</v>
          </cell>
          <cell r="AC144">
            <v>173</v>
          </cell>
          <cell r="AD144">
            <v>3</v>
          </cell>
          <cell r="AE144">
            <v>5</v>
          </cell>
          <cell r="AF144">
            <v>7.0999999999999994E-2</v>
          </cell>
          <cell r="AG144">
            <v>6.0999999999999999E-2</v>
          </cell>
          <cell r="AJ144">
            <v>3.15</v>
          </cell>
          <cell r="AL144">
            <v>7</v>
          </cell>
          <cell r="AM144">
            <v>180</v>
          </cell>
          <cell r="AN144">
            <v>5.5</v>
          </cell>
          <cell r="AO144">
            <v>0.56000000000000005</v>
          </cell>
          <cell r="AP144">
            <v>5.5</v>
          </cell>
          <cell r="AR144">
            <v>38</v>
          </cell>
          <cell r="AU144">
            <v>8.9999999999999993E-3</v>
          </cell>
          <cell r="AV144">
            <v>0.09</v>
          </cell>
          <cell r="AW144">
            <v>1.1000000000000001</v>
          </cell>
          <cell r="AX144">
            <v>0.11</v>
          </cell>
          <cell r="AY144">
            <v>0.23</v>
          </cell>
          <cell r="AZ144">
            <v>0.02</v>
          </cell>
          <cell r="BA144">
            <v>0.39</v>
          </cell>
          <cell r="BB144">
            <v>0.05</v>
          </cell>
        </row>
        <row r="145">
          <cell r="A145" t="str">
            <v>Vindelälven Maltbrännan</v>
          </cell>
          <cell r="B145" t="str">
            <v>NÖ1</v>
          </cell>
          <cell r="C145">
            <v>716805</v>
          </cell>
          <cell r="D145">
            <v>166700</v>
          </cell>
          <cell r="X145">
            <v>15</v>
          </cell>
          <cell r="Z145">
            <v>73</v>
          </cell>
          <cell r="AC145">
            <v>167</v>
          </cell>
          <cell r="AD145">
            <v>2</v>
          </cell>
          <cell r="AE145">
            <v>3</v>
          </cell>
          <cell r="AF145">
            <v>0.06</v>
          </cell>
          <cell r="AG145">
            <v>0.05</v>
          </cell>
          <cell r="AJ145">
            <v>3.52</v>
          </cell>
          <cell r="AL145">
            <v>3.3</v>
          </cell>
          <cell r="AM145">
            <v>180</v>
          </cell>
          <cell r="AN145">
            <v>5.2</v>
          </cell>
          <cell r="AO145">
            <v>0.51</v>
          </cell>
          <cell r="AP145">
            <v>4.8</v>
          </cell>
          <cell r="AR145">
            <v>34</v>
          </cell>
          <cell r="AU145">
            <v>7.0000000000000001E-3</v>
          </cell>
          <cell r="AV145">
            <v>0.09</v>
          </cell>
          <cell r="AW145" t="str">
            <v>q</v>
          </cell>
          <cell r="AX145">
            <v>0.13</v>
          </cell>
          <cell r="AY145">
            <v>0.22</v>
          </cell>
          <cell r="AZ145">
            <v>1.9E-2</v>
          </cell>
          <cell r="BA145">
            <v>0.35</v>
          </cell>
          <cell r="BB145">
            <v>0.05</v>
          </cell>
        </row>
        <row r="146">
          <cell r="A146" t="str">
            <v>Vindelälven Maltbrännan</v>
          </cell>
          <cell r="B146" t="str">
            <v>NÖ1</v>
          </cell>
          <cell r="C146">
            <v>716805</v>
          </cell>
          <cell r="D146">
            <v>166700</v>
          </cell>
          <cell r="X146">
            <v>15</v>
          </cell>
          <cell r="Z146">
            <v>30</v>
          </cell>
          <cell r="AC146">
            <v>116</v>
          </cell>
          <cell r="AD146">
            <v>1</v>
          </cell>
          <cell r="AE146">
            <v>5</v>
          </cell>
          <cell r="AF146">
            <v>4.1000000000000002E-2</v>
          </cell>
          <cell r="AG146">
            <v>2.7E-2</v>
          </cell>
          <cell r="AJ146">
            <v>0.62</v>
          </cell>
          <cell r="AL146">
            <v>2</v>
          </cell>
          <cell r="AM146">
            <v>330</v>
          </cell>
          <cell r="AN146">
            <v>14</v>
          </cell>
          <cell r="AO146">
            <v>0.45</v>
          </cell>
          <cell r="AP146">
            <v>5</v>
          </cell>
          <cell r="AR146">
            <v>42</v>
          </cell>
          <cell r="AU146">
            <v>8.9999999999999993E-3</v>
          </cell>
          <cell r="AV146">
            <v>0.19</v>
          </cell>
          <cell r="AW146">
            <v>0.98</v>
          </cell>
          <cell r="AX146">
            <v>0.14000000000000001</v>
          </cell>
          <cell r="AY146">
            <v>0.14000000000000001</v>
          </cell>
          <cell r="AZ146">
            <v>4.8000000000000001E-2</v>
          </cell>
          <cell r="BA146">
            <v>0.64</v>
          </cell>
          <cell r="BB146">
            <v>0.1</v>
          </cell>
        </row>
        <row r="147">
          <cell r="A147" t="str">
            <v>Vindelälven Maltbrännan</v>
          </cell>
          <cell r="B147" t="str">
            <v>NÖ1</v>
          </cell>
          <cell r="C147">
            <v>716805</v>
          </cell>
          <cell r="D147">
            <v>166700</v>
          </cell>
          <cell r="X147">
            <v>6</v>
          </cell>
          <cell r="Z147">
            <v>15</v>
          </cell>
          <cell r="AC147">
            <v>147</v>
          </cell>
          <cell r="AD147">
            <v>2</v>
          </cell>
          <cell r="AE147">
            <v>9</v>
          </cell>
          <cell r="AF147">
            <v>0.114</v>
          </cell>
          <cell r="AG147">
            <v>9.2999999999999999E-2</v>
          </cell>
          <cell r="AJ147">
            <v>2.4900000000000002</v>
          </cell>
          <cell r="AL147">
            <v>5.3</v>
          </cell>
          <cell r="AM147">
            <v>270</v>
          </cell>
          <cell r="AN147">
            <v>19</v>
          </cell>
          <cell r="AO147">
            <v>0.63</v>
          </cell>
          <cell r="AP147">
            <v>5.3</v>
          </cell>
          <cell r="AR147">
            <v>110</v>
          </cell>
          <cell r="AU147">
            <v>1.0999999999999999E-2</v>
          </cell>
          <cell r="AV147">
            <v>0.21</v>
          </cell>
          <cell r="AW147" t="str">
            <v>q</v>
          </cell>
          <cell r="AX147">
            <v>0.3</v>
          </cell>
          <cell r="AY147">
            <v>0.28000000000000003</v>
          </cell>
          <cell r="AZ147">
            <v>7.3999999999999996E-2</v>
          </cell>
          <cell r="BA147">
            <v>0.5</v>
          </cell>
          <cell r="BB147">
            <v>0.14000000000000001</v>
          </cell>
        </row>
        <row r="148">
          <cell r="A148" t="str">
            <v>Vindelälven Maltbrännan</v>
          </cell>
          <cell r="B148" t="str">
            <v>NÖ1</v>
          </cell>
          <cell r="C148">
            <v>716805</v>
          </cell>
          <cell r="D148">
            <v>166700</v>
          </cell>
          <cell r="X148">
            <v>7</v>
          </cell>
          <cell r="Z148">
            <v>1</v>
          </cell>
          <cell r="AC148">
            <v>101</v>
          </cell>
          <cell r="AD148">
            <v>1</v>
          </cell>
          <cell r="AE148">
            <v>1</v>
          </cell>
          <cell r="AF148">
            <v>6.3E-2</v>
          </cell>
          <cell r="AG148">
            <v>4.9000000000000002E-2</v>
          </cell>
          <cell r="AJ148">
            <v>1.81</v>
          </cell>
          <cell r="AL148">
            <v>2.9</v>
          </cell>
          <cell r="AM148">
            <v>94</v>
          </cell>
          <cell r="AN148">
            <v>14</v>
          </cell>
          <cell r="AO148">
            <v>0.55000000000000004</v>
          </cell>
          <cell r="AP148">
            <v>3.2</v>
          </cell>
          <cell r="AR148">
            <v>26</v>
          </cell>
          <cell r="AU148">
            <v>7.0000000000000001E-3</v>
          </cell>
          <cell r="AV148">
            <v>0.1</v>
          </cell>
          <cell r="AW148">
            <v>1.2</v>
          </cell>
          <cell r="AX148" t="str">
            <v>&lt;0,05</v>
          </cell>
          <cell r="AY148">
            <v>0.17</v>
          </cell>
          <cell r="AZ148">
            <v>0.04</v>
          </cell>
          <cell r="BA148">
            <v>0.24</v>
          </cell>
          <cell r="BB148">
            <v>0.05</v>
          </cell>
        </row>
        <row r="149">
          <cell r="A149" t="str">
            <v>Vindelälven Maltbrännan</v>
          </cell>
          <cell r="B149" t="str">
            <v>NÖ1</v>
          </cell>
          <cell r="C149">
            <v>716805</v>
          </cell>
          <cell r="D149">
            <v>166700</v>
          </cell>
          <cell r="X149">
            <v>7</v>
          </cell>
          <cell r="Z149">
            <v>1</v>
          </cell>
          <cell r="AC149">
            <v>112</v>
          </cell>
          <cell r="AD149">
            <v>3</v>
          </cell>
          <cell r="AE149">
            <v>4</v>
          </cell>
          <cell r="AF149">
            <v>3.5000000000000003E-2</v>
          </cell>
          <cell r="AG149">
            <v>2.7E-2</v>
          </cell>
          <cell r="AJ149">
            <v>1.52</v>
          </cell>
          <cell r="AL149">
            <v>2.5</v>
          </cell>
          <cell r="AM149">
            <v>74</v>
          </cell>
          <cell r="AN149">
            <v>11</v>
          </cell>
          <cell r="AO149">
            <v>0.34</v>
          </cell>
          <cell r="AP149">
            <v>1.7</v>
          </cell>
          <cell r="AR149">
            <v>19</v>
          </cell>
          <cell r="AU149" t="str">
            <v>&lt;0,005</v>
          </cell>
          <cell r="AV149">
            <v>7.0000000000000007E-2</v>
          </cell>
          <cell r="AW149" t="str">
            <v>q</v>
          </cell>
          <cell r="AX149">
            <v>0.21</v>
          </cell>
          <cell r="AY149">
            <v>0.16</v>
          </cell>
          <cell r="AZ149">
            <v>2.8000000000000001E-2</v>
          </cell>
          <cell r="BA149">
            <v>0.23</v>
          </cell>
          <cell r="BB149">
            <v>0.06</v>
          </cell>
        </row>
        <row r="150">
          <cell r="A150" t="str">
            <v>Vindelälven Maltbrännan</v>
          </cell>
          <cell r="B150" t="str">
            <v>NÖ1</v>
          </cell>
          <cell r="C150">
            <v>716805</v>
          </cell>
          <cell r="D150">
            <v>166700</v>
          </cell>
          <cell r="X150">
            <v>7</v>
          </cell>
          <cell r="Z150">
            <v>1</v>
          </cell>
          <cell r="AC150">
            <v>107</v>
          </cell>
          <cell r="AD150">
            <v>2</v>
          </cell>
          <cell r="AE150">
            <v>2</v>
          </cell>
          <cell r="AF150">
            <v>6.7000000000000004E-2</v>
          </cell>
          <cell r="AG150">
            <v>5.5E-2</v>
          </cell>
          <cell r="AJ150">
            <v>1.39</v>
          </cell>
          <cell r="AL150">
            <v>3.6</v>
          </cell>
          <cell r="AM150">
            <v>150</v>
          </cell>
          <cell r="AN150">
            <v>11</v>
          </cell>
          <cell r="AO150">
            <v>1.6</v>
          </cell>
          <cell r="AP150">
            <v>7.5</v>
          </cell>
          <cell r="AR150">
            <v>42</v>
          </cell>
          <cell r="AU150">
            <v>1.2E-2</v>
          </cell>
          <cell r="AV150">
            <v>0.38</v>
          </cell>
          <cell r="AW150">
            <v>1</v>
          </cell>
          <cell r="AX150">
            <v>0.14000000000000001</v>
          </cell>
          <cell r="AY150">
            <v>0.34</v>
          </cell>
          <cell r="AZ150">
            <v>4.2000000000000003E-2</v>
          </cell>
          <cell r="BA150">
            <v>0.42</v>
          </cell>
          <cell r="BB150">
            <v>0.06</v>
          </cell>
        </row>
        <row r="151">
          <cell r="A151" t="str">
            <v>Vindelälven Maltbrännan</v>
          </cell>
          <cell r="B151" t="str">
            <v>NÖ1</v>
          </cell>
          <cell r="C151">
            <v>716805</v>
          </cell>
          <cell r="D151">
            <v>166700</v>
          </cell>
          <cell r="X151">
            <v>4</v>
          </cell>
          <cell r="Z151">
            <v>6</v>
          </cell>
          <cell r="AC151">
            <v>136</v>
          </cell>
          <cell r="AD151">
            <v>3</v>
          </cell>
          <cell r="AE151">
            <v>4</v>
          </cell>
          <cell r="AF151">
            <v>5.3999999999999999E-2</v>
          </cell>
          <cell r="AG151">
            <v>4.2999999999999997E-2</v>
          </cell>
          <cell r="AJ151">
            <v>1.56</v>
          </cell>
          <cell r="AL151">
            <v>3.4</v>
          </cell>
          <cell r="AM151">
            <v>120</v>
          </cell>
          <cell r="AN151">
            <v>7.6</v>
          </cell>
          <cell r="AO151">
            <v>0.32</v>
          </cell>
          <cell r="AP151">
            <v>2.6</v>
          </cell>
          <cell r="AR151">
            <v>21</v>
          </cell>
          <cell r="AU151" t="str">
            <v>&lt;0,005</v>
          </cell>
          <cell r="AV151">
            <v>0.11</v>
          </cell>
          <cell r="AW151" t="str">
            <v>q</v>
          </cell>
          <cell r="AX151">
            <v>7.0000000000000007E-2</v>
          </cell>
          <cell r="AY151">
            <v>0.19</v>
          </cell>
          <cell r="AZ151">
            <v>2.5000000000000001E-2</v>
          </cell>
          <cell r="BA151">
            <v>0.36</v>
          </cell>
          <cell r="BB151" t="str">
            <v>&lt;0,03</v>
          </cell>
        </row>
        <row r="152">
          <cell r="A152" t="str">
            <v>Vindelälven Maltbrännan</v>
          </cell>
          <cell r="B152" t="str">
            <v>NÖ1</v>
          </cell>
          <cell r="C152">
            <v>716805</v>
          </cell>
          <cell r="D152">
            <v>166700</v>
          </cell>
          <cell r="X152">
            <v>3</v>
          </cell>
          <cell r="Z152">
            <v>11</v>
          </cell>
          <cell r="AC152">
            <v>123</v>
          </cell>
          <cell r="AD152">
            <v>2</v>
          </cell>
          <cell r="AE152">
            <v>4</v>
          </cell>
          <cell r="AF152">
            <v>6.9000000000000006E-2</v>
          </cell>
          <cell r="AG152">
            <v>5.2999999999999999E-2</v>
          </cell>
          <cell r="AJ152">
            <v>1.86</v>
          </cell>
          <cell r="AL152">
            <v>3.7</v>
          </cell>
          <cell r="AM152">
            <v>140</v>
          </cell>
          <cell r="AN152">
            <v>8.6</v>
          </cell>
          <cell r="AO152">
            <v>0.36</v>
          </cell>
          <cell r="AP152">
            <v>3.8</v>
          </cell>
          <cell r="AR152">
            <v>35</v>
          </cell>
          <cell r="AU152">
            <v>1.7000000000000001E-2</v>
          </cell>
          <cell r="AV152">
            <v>0.19</v>
          </cell>
          <cell r="AW152">
            <v>0.92</v>
          </cell>
          <cell r="AX152">
            <v>0.08</v>
          </cell>
          <cell r="AY152">
            <v>0.34</v>
          </cell>
          <cell r="AZ152">
            <v>2.8000000000000001E-2</v>
          </cell>
          <cell r="BA152">
            <v>0.42</v>
          </cell>
          <cell r="BB152">
            <v>0.06</v>
          </cell>
        </row>
        <row r="153">
          <cell r="A153" t="str">
            <v>Vindelälven Maltbrännan</v>
          </cell>
          <cell r="B153" t="str">
            <v>NÖ1</v>
          </cell>
          <cell r="C153">
            <v>716805</v>
          </cell>
          <cell r="D153">
            <v>166700</v>
          </cell>
          <cell r="X153">
            <v>7</v>
          </cell>
          <cell r="Z153">
            <v>25</v>
          </cell>
          <cell r="AC153">
            <v>149</v>
          </cell>
          <cell r="AD153">
            <v>3</v>
          </cell>
          <cell r="AE153">
            <v>4</v>
          </cell>
          <cell r="AF153">
            <v>7.1999999999999995E-2</v>
          </cell>
          <cell r="AG153">
            <v>0.05</v>
          </cell>
          <cell r="AJ153">
            <v>2.06</v>
          </cell>
          <cell r="AL153">
            <v>3.6</v>
          </cell>
          <cell r="AM153">
            <v>150</v>
          </cell>
          <cell r="AN153">
            <v>6.6</v>
          </cell>
          <cell r="AO153">
            <v>1</v>
          </cell>
          <cell r="AP153">
            <v>4.5999999999999996</v>
          </cell>
          <cell r="AR153">
            <v>33</v>
          </cell>
          <cell r="AU153">
            <v>2.5999999999999999E-2</v>
          </cell>
          <cell r="AV153">
            <v>0.31</v>
          </cell>
          <cell r="AW153" t="str">
            <v>q</v>
          </cell>
          <cell r="AX153">
            <v>0.1</v>
          </cell>
          <cell r="AY153">
            <v>0.28999999999999998</v>
          </cell>
          <cell r="AZ153">
            <v>2.7E-2</v>
          </cell>
          <cell r="BA153">
            <v>0.41</v>
          </cell>
          <cell r="BB153">
            <v>0.04</v>
          </cell>
        </row>
        <row r="154">
          <cell r="A154" t="str">
            <v>Vindelälven Maltbrännan</v>
          </cell>
          <cell r="B154" t="str">
            <v>NÖ1</v>
          </cell>
          <cell r="C154">
            <v>716805</v>
          </cell>
          <cell r="D154">
            <v>166700</v>
          </cell>
          <cell r="X154">
            <v>11</v>
          </cell>
          <cell r="Z154">
            <v>47</v>
          </cell>
          <cell r="AC154">
            <v>142</v>
          </cell>
          <cell r="AD154">
            <v>2</v>
          </cell>
          <cell r="AE154">
            <v>3</v>
          </cell>
          <cell r="AF154">
            <v>6.2E-2</v>
          </cell>
          <cell r="AG154">
            <v>5.0999999999999997E-2</v>
          </cell>
          <cell r="AJ154">
            <v>2.44</v>
          </cell>
          <cell r="AL154">
            <v>3.8</v>
          </cell>
          <cell r="AM154">
            <v>120</v>
          </cell>
          <cell r="AN154">
            <v>6</v>
          </cell>
          <cell r="AO154">
            <v>0.62</v>
          </cell>
          <cell r="AP154">
            <v>4.4000000000000004</v>
          </cell>
          <cell r="AR154">
            <v>28</v>
          </cell>
          <cell r="AU154">
            <v>2.4E-2</v>
          </cell>
          <cell r="AV154">
            <v>0.27</v>
          </cell>
          <cell r="AW154">
            <v>0.74</v>
          </cell>
          <cell r="AX154">
            <v>0.09</v>
          </cell>
          <cell r="AY154">
            <v>0.3</v>
          </cell>
          <cell r="AZ154">
            <v>2.5999999999999999E-2</v>
          </cell>
          <cell r="BA154">
            <v>0.39</v>
          </cell>
          <cell r="BB154" t="str">
            <v>&lt;0,03</v>
          </cell>
        </row>
        <row r="155">
          <cell r="A155" t="str">
            <v>Vindelälven Maltbrännan</v>
          </cell>
          <cell r="B155" t="str">
            <v>NÖ1</v>
          </cell>
          <cell r="C155">
            <v>716805</v>
          </cell>
          <cell r="D155">
            <v>166700</v>
          </cell>
          <cell r="X155">
            <v>13</v>
          </cell>
          <cell r="Z155">
            <v>50</v>
          </cell>
          <cell r="AC155">
            <v>220</v>
          </cell>
          <cell r="AD155">
            <v>2</v>
          </cell>
          <cell r="AE155">
            <v>3</v>
          </cell>
          <cell r="AF155">
            <v>5.3999999999999999E-2</v>
          </cell>
          <cell r="AG155">
            <v>4.4999999999999998E-2</v>
          </cell>
          <cell r="AJ155">
            <v>2.8</v>
          </cell>
          <cell r="AL155">
            <v>3.4</v>
          </cell>
          <cell r="AM155">
            <v>160</v>
          </cell>
          <cell r="AN155">
            <v>5.0999999999999996</v>
          </cell>
          <cell r="AO155">
            <v>0.46</v>
          </cell>
          <cell r="AP155">
            <v>4</v>
          </cell>
          <cell r="AR155">
            <v>28</v>
          </cell>
          <cell r="AU155">
            <v>7.0000000000000001E-3</v>
          </cell>
          <cell r="AV155">
            <v>7.0000000000000007E-2</v>
          </cell>
          <cell r="AW155" t="str">
            <v>q</v>
          </cell>
          <cell r="AX155" t="str">
            <v>&lt;0,05</v>
          </cell>
          <cell r="AY155">
            <v>0.17</v>
          </cell>
          <cell r="AZ155">
            <v>2.3E-2</v>
          </cell>
          <cell r="BA155">
            <v>0.4</v>
          </cell>
          <cell r="BB155">
            <v>0.04</v>
          </cell>
        </row>
        <row r="156">
          <cell r="A156" t="str">
            <v>Vindelälven Maltbrännan</v>
          </cell>
          <cell r="B156" t="str">
            <v>NÖ1</v>
          </cell>
          <cell r="C156">
            <v>716805</v>
          </cell>
          <cell r="D156">
            <v>166700</v>
          </cell>
          <cell r="X156">
            <v>13</v>
          </cell>
          <cell r="Z156">
            <v>68</v>
          </cell>
          <cell r="AC156">
            <v>181</v>
          </cell>
          <cell r="AD156">
            <v>2</v>
          </cell>
          <cell r="AE156">
            <v>2</v>
          </cell>
          <cell r="AF156">
            <v>5.8000000000000003E-2</v>
          </cell>
          <cell r="AG156">
            <v>0.05</v>
          </cell>
          <cell r="AJ156">
            <v>3.06</v>
          </cell>
          <cell r="AL156">
            <v>3.5</v>
          </cell>
          <cell r="AM156">
            <v>210</v>
          </cell>
          <cell r="AN156">
            <v>5.5</v>
          </cell>
          <cell r="AO156">
            <v>0.52</v>
          </cell>
          <cell r="AP156">
            <v>3.9</v>
          </cell>
          <cell r="AR156">
            <v>30</v>
          </cell>
          <cell r="AU156">
            <v>5.0000000000000001E-3</v>
          </cell>
          <cell r="AV156">
            <v>0.05</v>
          </cell>
          <cell r="AW156">
            <v>0.71</v>
          </cell>
          <cell r="AX156">
            <v>0.06</v>
          </cell>
          <cell r="AY156">
            <v>0.25</v>
          </cell>
          <cell r="AZ156">
            <v>2.5999999999999999E-2</v>
          </cell>
          <cell r="BA156">
            <v>0.44</v>
          </cell>
          <cell r="BB156">
            <v>0.05</v>
          </cell>
        </row>
        <row r="157">
          <cell r="A157" t="str">
            <v>Vindelälven Maltbrännan</v>
          </cell>
          <cell r="B157" t="str">
            <v>NÖ1</v>
          </cell>
          <cell r="C157">
            <v>716805</v>
          </cell>
          <cell r="D157">
            <v>166700</v>
          </cell>
          <cell r="X157">
            <v>19</v>
          </cell>
          <cell r="Z157">
            <v>62</v>
          </cell>
          <cell r="AC157">
            <v>290</v>
          </cell>
          <cell r="AD157">
            <v>4</v>
          </cell>
          <cell r="AE157">
            <v>6</v>
          </cell>
          <cell r="AF157">
            <v>5.7000000000000002E-2</v>
          </cell>
          <cell r="AG157">
            <v>4.4999999999999998E-2</v>
          </cell>
          <cell r="AJ157">
            <v>3.35</v>
          </cell>
          <cell r="AL157">
            <v>4.3</v>
          </cell>
          <cell r="AM157">
            <v>250</v>
          </cell>
          <cell r="AN157">
            <v>5.8</v>
          </cell>
          <cell r="AO157">
            <v>0.97</v>
          </cell>
          <cell r="AP157">
            <v>6.4</v>
          </cell>
          <cell r="AR157">
            <v>27</v>
          </cell>
          <cell r="AU157">
            <v>0.01</v>
          </cell>
          <cell r="AV157">
            <v>0.1</v>
          </cell>
          <cell r="AW157" t="str">
            <v>q</v>
          </cell>
          <cell r="AX157">
            <v>7.0000000000000007E-2</v>
          </cell>
          <cell r="AY157">
            <v>0.26</v>
          </cell>
          <cell r="AZ157">
            <v>2.4E-2</v>
          </cell>
          <cell r="BA157">
            <v>0.47</v>
          </cell>
          <cell r="BB157">
            <v>0.05</v>
          </cell>
        </row>
        <row r="158">
          <cell r="A158" t="str">
            <v>Vindelälven Maltbrännan</v>
          </cell>
          <cell r="B158" t="str">
            <v>NÖ1</v>
          </cell>
          <cell r="C158">
            <v>716805</v>
          </cell>
          <cell r="D158">
            <v>166700</v>
          </cell>
          <cell r="X158">
            <v>29</v>
          </cell>
          <cell r="Z158">
            <v>102</v>
          </cell>
          <cell r="AC158">
            <v>315</v>
          </cell>
          <cell r="AD158">
            <v>4</v>
          </cell>
          <cell r="AE158">
            <v>4</v>
          </cell>
          <cell r="AF158">
            <v>7.1999999999999995E-2</v>
          </cell>
          <cell r="AG158">
            <v>5.0999999999999997E-2</v>
          </cell>
          <cell r="AJ158">
            <v>3.53</v>
          </cell>
          <cell r="AL158">
            <v>3.7</v>
          </cell>
          <cell r="AM158">
            <v>290</v>
          </cell>
          <cell r="AN158">
            <v>7.2</v>
          </cell>
          <cell r="AO158">
            <v>0.72</v>
          </cell>
          <cell r="AP158">
            <v>8.9</v>
          </cell>
          <cell r="AR158">
            <v>32</v>
          </cell>
          <cell r="AU158">
            <v>1.4999999999999999E-2</v>
          </cell>
          <cell r="AV158">
            <v>0.3</v>
          </cell>
          <cell r="AW158">
            <v>0.97</v>
          </cell>
          <cell r="AX158">
            <v>0.12</v>
          </cell>
          <cell r="AY158">
            <v>0.34</v>
          </cell>
          <cell r="AZ158">
            <v>0.03</v>
          </cell>
          <cell r="BA158">
            <v>0.56000000000000005</v>
          </cell>
          <cell r="BB158">
            <v>0.08</v>
          </cell>
        </row>
        <row r="159">
          <cell r="A159" t="str">
            <v>Vindelälven Maltbrännan</v>
          </cell>
          <cell r="B159" t="str">
            <v>NÖ1</v>
          </cell>
          <cell r="C159">
            <v>716805</v>
          </cell>
          <cell r="D159">
            <v>166700</v>
          </cell>
          <cell r="X159">
            <v>3</v>
          </cell>
          <cell r="Z159">
            <v>20</v>
          </cell>
          <cell r="AC159">
            <v>170</v>
          </cell>
          <cell r="AD159">
            <v>2</v>
          </cell>
          <cell r="AE159">
            <v>7</v>
          </cell>
          <cell r="AF159">
            <v>0.10299999999999999</v>
          </cell>
          <cell r="AG159">
            <v>7.4999999999999997E-2</v>
          </cell>
          <cell r="AJ159">
            <v>2.2200000000000002</v>
          </cell>
          <cell r="AL159">
            <v>5.3</v>
          </cell>
          <cell r="AM159">
            <v>170</v>
          </cell>
          <cell r="AN159">
            <v>15</v>
          </cell>
          <cell r="AO159">
            <v>0.72</v>
          </cell>
          <cell r="AP159">
            <v>11</v>
          </cell>
          <cell r="AR159">
            <v>62</v>
          </cell>
          <cell r="AU159">
            <v>2.1999999999999999E-2</v>
          </cell>
          <cell r="AV159">
            <v>0.3</v>
          </cell>
          <cell r="AW159" t="str">
            <v>q</v>
          </cell>
          <cell r="AX159">
            <v>0.12</v>
          </cell>
          <cell r="AY159">
            <v>0.43</v>
          </cell>
          <cell r="AZ159">
            <v>5.1999999999999998E-2</v>
          </cell>
          <cell r="BA159">
            <v>0.36</v>
          </cell>
          <cell r="BB159">
            <v>7.0000000000000007E-2</v>
          </cell>
        </row>
        <row r="160">
          <cell r="A160" t="str">
            <v>Vindelälven Maltbrännan</v>
          </cell>
          <cell r="B160" t="str">
            <v>NÖ1</v>
          </cell>
          <cell r="C160">
            <v>716805</v>
          </cell>
          <cell r="D160">
            <v>166700</v>
          </cell>
          <cell r="X160">
            <v>6</v>
          </cell>
          <cell r="Z160">
            <v>6</v>
          </cell>
          <cell r="AC160">
            <v>118</v>
          </cell>
          <cell r="AD160">
            <v>2</v>
          </cell>
          <cell r="AE160">
            <v>2</v>
          </cell>
          <cell r="AF160">
            <v>6.0999999999999999E-2</v>
          </cell>
          <cell r="AG160">
            <v>5.2999999999999999E-2</v>
          </cell>
          <cell r="AJ160">
            <v>1.57</v>
          </cell>
          <cell r="AL160">
            <v>6.1</v>
          </cell>
          <cell r="AM160">
            <v>83</v>
          </cell>
          <cell r="AN160">
            <v>9.8000000000000007</v>
          </cell>
          <cell r="AO160">
            <v>0.51</v>
          </cell>
          <cell r="AP160">
            <v>4.9000000000000004</v>
          </cell>
          <cell r="AR160">
            <v>35</v>
          </cell>
          <cell r="AU160">
            <v>7.0000000000000001E-3</v>
          </cell>
          <cell r="AV160">
            <v>0.31</v>
          </cell>
          <cell r="AW160" t="str">
            <v>q</v>
          </cell>
          <cell r="AX160">
            <v>0.09</v>
          </cell>
          <cell r="AY160">
            <v>0.18</v>
          </cell>
          <cell r="AZ160">
            <v>4.7E-2</v>
          </cell>
          <cell r="BA160">
            <v>0.28000000000000003</v>
          </cell>
          <cell r="BB160">
            <v>0.06</v>
          </cell>
        </row>
        <row r="161">
          <cell r="A161" t="str">
            <v>Vindelälven Maltbrännan</v>
          </cell>
          <cell r="B161" t="str">
            <v>NÖ1</v>
          </cell>
          <cell r="C161">
            <v>716805</v>
          </cell>
          <cell r="D161">
            <v>166700</v>
          </cell>
          <cell r="X161">
            <v>67</v>
          </cell>
          <cell r="Z161">
            <v>3</v>
          </cell>
          <cell r="AC161">
            <v>147</v>
          </cell>
          <cell r="AD161">
            <v>3</v>
          </cell>
          <cell r="AE161">
            <v>4</v>
          </cell>
          <cell r="AF161">
            <v>6.2E-2</v>
          </cell>
          <cell r="AG161">
            <v>4.5999999999999999E-2</v>
          </cell>
          <cell r="AJ161">
            <v>1.45</v>
          </cell>
          <cell r="AL161">
            <v>4</v>
          </cell>
          <cell r="AM161">
            <v>120</v>
          </cell>
          <cell r="AN161">
            <v>13</v>
          </cell>
          <cell r="AO161">
            <v>0.42</v>
          </cell>
          <cell r="AP161">
            <v>3.4</v>
          </cell>
          <cell r="AR161">
            <v>32</v>
          </cell>
          <cell r="AU161">
            <v>0.02</v>
          </cell>
          <cell r="AV161">
            <v>0.09</v>
          </cell>
          <cell r="AW161" t="str">
            <v>q</v>
          </cell>
          <cell r="AX161">
            <v>0.1</v>
          </cell>
          <cell r="AY161">
            <v>0.25</v>
          </cell>
          <cell r="AZ161">
            <v>0.04</v>
          </cell>
          <cell r="BA161">
            <v>0.3</v>
          </cell>
          <cell r="BB161">
            <v>7.0000000000000007E-2</v>
          </cell>
        </row>
        <row r="162">
          <cell r="A162" t="str">
            <v>Vindelälven Maltbrännan</v>
          </cell>
          <cell r="B162" t="str">
            <v>NÖ1</v>
          </cell>
          <cell r="C162">
            <v>716805</v>
          </cell>
          <cell r="D162">
            <v>166700</v>
          </cell>
          <cell r="X162">
            <v>8</v>
          </cell>
          <cell r="Z162">
            <v>14</v>
          </cell>
          <cell r="AC162">
            <v>154</v>
          </cell>
          <cell r="AD162">
            <v>2</v>
          </cell>
          <cell r="AE162">
            <v>3</v>
          </cell>
          <cell r="AF162">
            <v>6.6000000000000003E-2</v>
          </cell>
          <cell r="AG162">
            <v>4.9000000000000002E-2</v>
          </cell>
          <cell r="AJ162">
            <v>1.75</v>
          </cell>
          <cell r="AL162">
            <v>3.8</v>
          </cell>
          <cell r="AM162">
            <v>130</v>
          </cell>
          <cell r="AN162">
            <v>11</v>
          </cell>
          <cell r="AO162">
            <v>0.56999999999999995</v>
          </cell>
          <cell r="AP162">
            <v>8.8000000000000007</v>
          </cell>
          <cell r="AR162">
            <v>20</v>
          </cell>
          <cell r="AU162">
            <v>0.02</v>
          </cell>
          <cell r="AV162">
            <v>0.13</v>
          </cell>
          <cell r="AW162">
            <v>1</v>
          </cell>
          <cell r="AX162">
            <v>0.08</v>
          </cell>
          <cell r="AY162">
            <v>0.25</v>
          </cell>
          <cell r="AZ162">
            <v>0.03</v>
          </cell>
          <cell r="BA162">
            <v>0.48</v>
          </cell>
          <cell r="BB162">
            <v>0.04</v>
          </cell>
        </row>
        <row r="163">
          <cell r="A163" t="str">
            <v>Vindelälven Maltbrännan</v>
          </cell>
          <cell r="B163" t="str">
            <v>NÖ1</v>
          </cell>
          <cell r="C163">
            <v>716805</v>
          </cell>
          <cell r="D163">
            <v>166700</v>
          </cell>
          <cell r="X163">
            <v>3</v>
          </cell>
          <cell r="Z163">
            <v>3</v>
          </cell>
          <cell r="AC163">
            <v>160</v>
          </cell>
          <cell r="AD163">
            <v>1</v>
          </cell>
          <cell r="AE163">
            <v>3</v>
          </cell>
          <cell r="AF163">
            <v>7.9000000000000001E-2</v>
          </cell>
          <cell r="AG163">
            <v>5.8999999999999997E-2</v>
          </cell>
          <cell r="AJ163">
            <v>1.86</v>
          </cell>
          <cell r="AL163">
            <v>5.0999999999999996</v>
          </cell>
          <cell r="AM163">
            <v>220</v>
          </cell>
          <cell r="AN163">
            <v>10</v>
          </cell>
          <cell r="AO163">
            <v>0.62</v>
          </cell>
          <cell r="AP163">
            <v>4.5</v>
          </cell>
          <cell r="AR163">
            <v>37</v>
          </cell>
          <cell r="AU163">
            <v>0.02</v>
          </cell>
          <cell r="AV163">
            <v>0.13</v>
          </cell>
          <cell r="AW163" t="str">
            <v>q</v>
          </cell>
          <cell r="AX163">
            <v>0.11</v>
          </cell>
          <cell r="AY163">
            <v>0.27</v>
          </cell>
          <cell r="AZ163">
            <v>3.3000000000000002E-2</v>
          </cell>
          <cell r="BA163">
            <v>0.54</v>
          </cell>
          <cell r="BB163" t="str">
            <v>&lt;0,03</v>
          </cell>
        </row>
        <row r="164">
          <cell r="A164" t="str">
            <v>Vindelälven Maltbrännan</v>
          </cell>
          <cell r="B164" t="str">
            <v>NÖ1</v>
          </cell>
          <cell r="C164">
            <v>716805</v>
          </cell>
          <cell r="D164">
            <v>166700</v>
          </cell>
          <cell r="X164">
            <v>4</v>
          </cell>
          <cell r="Z164">
            <v>9</v>
          </cell>
          <cell r="AC164">
            <v>120</v>
          </cell>
          <cell r="AD164">
            <v>2</v>
          </cell>
          <cell r="AE164">
            <v>5</v>
          </cell>
          <cell r="AF164">
            <v>7.5999999999999998E-2</v>
          </cell>
          <cell r="AG164">
            <v>5.1999999999999998E-2</v>
          </cell>
          <cell r="AJ164">
            <v>1.75</v>
          </cell>
          <cell r="AL164">
            <v>3.8</v>
          </cell>
          <cell r="AM164">
            <v>170</v>
          </cell>
          <cell r="AN164">
            <v>8.6</v>
          </cell>
          <cell r="AO164">
            <v>0.51</v>
          </cell>
          <cell r="AP164">
            <v>3.6</v>
          </cell>
          <cell r="AR164">
            <v>34</v>
          </cell>
          <cell r="AU164">
            <v>1.2999999999999999E-2</v>
          </cell>
          <cell r="AV164">
            <v>0.25</v>
          </cell>
          <cell r="AW164">
            <v>0.88</v>
          </cell>
          <cell r="AX164">
            <v>0.09</v>
          </cell>
          <cell r="AY164">
            <v>0.47</v>
          </cell>
          <cell r="AZ164">
            <v>3.5000000000000003E-2</v>
          </cell>
          <cell r="BA164">
            <v>0.47</v>
          </cell>
          <cell r="BB164">
            <v>0.06</v>
          </cell>
        </row>
        <row r="165">
          <cell r="A165" t="str">
            <v>Vindelälven Maltbrännan</v>
          </cell>
          <cell r="B165" t="str">
            <v>NÖ1</v>
          </cell>
          <cell r="C165">
            <v>716805</v>
          </cell>
          <cell r="D165">
            <v>166700</v>
          </cell>
          <cell r="X165">
            <v>6</v>
          </cell>
          <cell r="Z165">
            <v>27</v>
          </cell>
          <cell r="AC165">
            <v>155</v>
          </cell>
          <cell r="AD165">
            <v>2</v>
          </cell>
          <cell r="AE165">
            <v>3</v>
          </cell>
          <cell r="AF165">
            <v>6.2E-2</v>
          </cell>
          <cell r="AG165">
            <v>4.7E-2</v>
          </cell>
          <cell r="AJ165">
            <v>2.09</v>
          </cell>
          <cell r="AL165">
            <v>4.0999999999999996</v>
          </cell>
          <cell r="AM165">
            <v>210</v>
          </cell>
          <cell r="AN165">
            <v>19</v>
          </cell>
          <cell r="AO165">
            <v>0.59</v>
          </cell>
          <cell r="AP165">
            <v>4.7</v>
          </cell>
          <cell r="AR165">
            <v>49</v>
          </cell>
          <cell r="AU165">
            <v>1.7000000000000001E-2</v>
          </cell>
          <cell r="AV165">
            <v>0.24</v>
          </cell>
          <cell r="AW165" t="str">
            <v>q</v>
          </cell>
          <cell r="AX165">
            <v>0.12</v>
          </cell>
          <cell r="AY165">
            <v>0.48</v>
          </cell>
          <cell r="AZ165">
            <v>5.3999999999999999E-2</v>
          </cell>
          <cell r="BA165">
            <v>0.44</v>
          </cell>
          <cell r="BB165">
            <v>0.08</v>
          </cell>
        </row>
        <row r="166">
          <cell r="A166" t="str">
            <v>Vindelälven Maltbrännan</v>
          </cell>
          <cell r="B166" t="str">
            <v>NÖ1</v>
          </cell>
          <cell r="C166">
            <v>716805</v>
          </cell>
          <cell r="D166">
            <v>166700</v>
          </cell>
          <cell r="X166">
            <v>11</v>
          </cell>
          <cell r="Z166">
            <v>46</v>
          </cell>
          <cell r="AC166">
            <v>139</v>
          </cell>
          <cell r="AD166">
            <v>1</v>
          </cell>
          <cell r="AE166">
            <v>3</v>
          </cell>
          <cell r="AF166">
            <v>5.7000000000000002E-2</v>
          </cell>
          <cell r="AG166">
            <v>4.8000000000000001E-2</v>
          </cell>
          <cell r="AJ166">
            <v>2.5</v>
          </cell>
          <cell r="AL166">
            <v>3.9</v>
          </cell>
          <cell r="AM166">
            <v>130</v>
          </cell>
          <cell r="AN166">
            <v>5.8</v>
          </cell>
          <cell r="AO166">
            <v>0.52</v>
          </cell>
          <cell r="AP166">
            <v>6</v>
          </cell>
          <cell r="AR166">
            <v>26</v>
          </cell>
          <cell r="AU166">
            <v>8.9999999999999993E-3</v>
          </cell>
          <cell r="AV166">
            <v>0.16</v>
          </cell>
          <cell r="AW166">
            <v>0.81</v>
          </cell>
          <cell r="AX166">
            <v>0.09</v>
          </cell>
          <cell r="AY166">
            <v>0.44</v>
          </cell>
          <cell r="AZ166">
            <v>2.1999999999999999E-2</v>
          </cell>
          <cell r="BA166">
            <v>0.38</v>
          </cell>
          <cell r="BB166">
            <v>0.05</v>
          </cell>
        </row>
        <row r="167">
          <cell r="A167" t="str">
            <v>Vindelälven Maltbrännan</v>
          </cell>
          <cell r="B167" t="str">
            <v>NÖ1</v>
          </cell>
          <cell r="C167">
            <v>716805</v>
          </cell>
          <cell r="D167">
            <v>166700</v>
          </cell>
          <cell r="X167">
            <v>15</v>
          </cell>
          <cell r="Z167">
            <v>59</v>
          </cell>
          <cell r="AC167">
            <v>197</v>
          </cell>
          <cell r="AD167">
            <v>4</v>
          </cell>
          <cell r="AE167">
            <v>7</v>
          </cell>
          <cell r="AF167">
            <v>9.1999999999999998E-2</v>
          </cell>
          <cell r="AG167">
            <v>4.7E-2</v>
          </cell>
          <cell r="AJ167">
            <v>2.5299999999999998</v>
          </cell>
          <cell r="AL167">
            <v>4.4000000000000004</v>
          </cell>
          <cell r="AM167">
            <v>295</v>
          </cell>
          <cell r="AN167">
            <v>31</v>
          </cell>
          <cell r="AO167">
            <v>1.1000000000000001</v>
          </cell>
          <cell r="AP167">
            <v>12</v>
          </cell>
          <cell r="AR167">
            <v>48</v>
          </cell>
          <cell r="AU167">
            <v>2.5000000000000001E-2</v>
          </cell>
          <cell r="AV167">
            <v>0.32</v>
          </cell>
          <cell r="AW167" t="str">
            <v>q</v>
          </cell>
          <cell r="AX167">
            <v>0.16</v>
          </cell>
          <cell r="AY167">
            <v>4.3</v>
          </cell>
          <cell r="AZ167">
            <v>8.8999999999999996E-2</v>
          </cell>
          <cell r="BA167">
            <v>0.63</v>
          </cell>
          <cell r="BB167">
            <v>0.2</v>
          </cell>
        </row>
        <row r="168">
          <cell r="A168" t="str">
            <v>Vindelälven Maltbrännan</v>
          </cell>
          <cell r="B168" t="str">
            <v>NÖ1</v>
          </cell>
          <cell r="C168">
            <v>716805</v>
          </cell>
          <cell r="D168">
            <v>166700</v>
          </cell>
          <cell r="X168">
            <v>15</v>
          </cell>
          <cell r="Z168">
            <v>60</v>
          </cell>
          <cell r="AC168">
            <v>183</v>
          </cell>
          <cell r="AD168">
            <v>2</v>
          </cell>
          <cell r="AE168">
            <v>2</v>
          </cell>
          <cell r="AF168">
            <v>5.5E-2</v>
          </cell>
          <cell r="AG168">
            <v>4.4999999999999998E-2</v>
          </cell>
          <cell r="AJ168">
            <v>2.58</v>
          </cell>
          <cell r="AL168">
            <v>3.9</v>
          </cell>
          <cell r="AM168">
            <v>167</v>
          </cell>
          <cell r="AN168">
            <v>4.7</v>
          </cell>
          <cell r="AO168">
            <v>0.48</v>
          </cell>
          <cell r="AP168">
            <v>4.5</v>
          </cell>
          <cell r="AR168">
            <v>23</v>
          </cell>
          <cell r="AU168" t="str">
            <v>&lt;0,005</v>
          </cell>
          <cell r="AV168">
            <v>7.0000000000000007E-2</v>
          </cell>
          <cell r="AW168">
            <v>0.97</v>
          </cell>
          <cell r="AX168">
            <v>0.1</v>
          </cell>
          <cell r="AY168">
            <v>0.16</v>
          </cell>
          <cell r="AZ168">
            <v>2.3E-2</v>
          </cell>
          <cell r="BA168">
            <v>0.42</v>
          </cell>
          <cell r="BB168">
            <v>0.04</v>
          </cell>
        </row>
        <row r="169">
          <cell r="A169" t="str">
            <v>Vindelälven Maltbrännan</v>
          </cell>
          <cell r="B169" t="str">
            <v>NÖ1</v>
          </cell>
          <cell r="C169">
            <v>716805</v>
          </cell>
          <cell r="D169">
            <v>166700</v>
          </cell>
          <cell r="X169">
            <v>17</v>
          </cell>
          <cell r="Z169">
            <v>80</v>
          </cell>
          <cell r="AC169">
            <v>227</v>
          </cell>
          <cell r="AD169">
            <v>3</v>
          </cell>
          <cell r="AE169">
            <v>3</v>
          </cell>
          <cell r="AF169">
            <v>5.8999999999999997E-2</v>
          </cell>
          <cell r="AG169">
            <v>4.7E-2</v>
          </cell>
          <cell r="AJ169">
            <v>2.75</v>
          </cell>
          <cell r="AL169">
            <v>3.5</v>
          </cell>
          <cell r="AM169">
            <v>160</v>
          </cell>
          <cell r="AN169">
            <v>6.8</v>
          </cell>
          <cell r="AO169">
            <v>0.51</v>
          </cell>
          <cell r="AP169">
            <v>5.2</v>
          </cell>
          <cell r="AR169">
            <v>30</v>
          </cell>
          <cell r="AU169">
            <v>1.7999999999999999E-2</v>
          </cell>
          <cell r="AV169">
            <v>0.11</v>
          </cell>
          <cell r="AW169" t="str">
            <v>q</v>
          </cell>
          <cell r="AX169">
            <v>0.1</v>
          </cell>
          <cell r="AY169">
            <v>0.26</v>
          </cell>
          <cell r="AZ169">
            <v>2.3E-2</v>
          </cell>
          <cell r="BA169">
            <v>0.45</v>
          </cell>
          <cell r="BB169">
            <v>0.06</v>
          </cell>
        </row>
        <row r="170">
          <cell r="A170" t="str">
            <v>Vindelälven Maltbrännan</v>
          </cell>
          <cell r="B170" t="str">
            <v>NÖ1</v>
          </cell>
          <cell r="C170">
            <v>716805</v>
          </cell>
          <cell r="D170">
            <v>166700</v>
          </cell>
          <cell r="X170">
            <v>7</v>
          </cell>
          <cell r="Z170">
            <v>86</v>
          </cell>
          <cell r="AC170">
            <v>201</v>
          </cell>
          <cell r="AD170">
            <v>3</v>
          </cell>
          <cell r="AE170">
            <v>9</v>
          </cell>
          <cell r="AF170">
            <v>6.5000000000000002E-2</v>
          </cell>
          <cell r="AG170">
            <v>4.5999999999999999E-2</v>
          </cell>
          <cell r="AJ170">
            <v>2.33</v>
          </cell>
          <cell r="AL170">
            <v>3.5</v>
          </cell>
          <cell r="AM170">
            <v>280</v>
          </cell>
          <cell r="AN170">
            <v>11</v>
          </cell>
          <cell r="AO170">
            <v>0.56000000000000005</v>
          </cell>
          <cell r="AP170">
            <v>4.9000000000000004</v>
          </cell>
          <cell r="AR170">
            <v>27</v>
          </cell>
          <cell r="AU170">
            <v>1.2E-2</v>
          </cell>
          <cell r="AV170">
            <v>0.1</v>
          </cell>
          <cell r="AW170">
            <v>1.2</v>
          </cell>
          <cell r="AX170">
            <v>0.1</v>
          </cell>
          <cell r="AY170">
            <v>0.22</v>
          </cell>
          <cell r="AZ170">
            <v>3.2000000000000001E-2</v>
          </cell>
          <cell r="BA170">
            <v>0.56999999999999995</v>
          </cell>
          <cell r="BB170">
            <v>0.06</v>
          </cell>
        </row>
        <row r="171">
          <cell r="A171" t="str">
            <v>Vindelälven Maltbrännan</v>
          </cell>
          <cell r="B171" t="str">
            <v>NÖ1</v>
          </cell>
          <cell r="C171">
            <v>716805</v>
          </cell>
          <cell r="D171">
            <v>166700</v>
          </cell>
          <cell r="X171">
            <v>2</v>
          </cell>
          <cell r="Z171">
            <v>6</v>
          </cell>
          <cell r="AC171">
            <v>177</v>
          </cell>
          <cell r="AD171">
            <v>2</v>
          </cell>
          <cell r="AE171">
            <v>8</v>
          </cell>
          <cell r="AF171">
            <v>0.109</v>
          </cell>
          <cell r="AG171">
            <v>9.5000000000000001E-2</v>
          </cell>
          <cell r="AJ171">
            <v>1.69</v>
          </cell>
          <cell r="AL171">
            <v>6</v>
          </cell>
          <cell r="AM171">
            <v>260</v>
          </cell>
          <cell r="AN171">
            <v>16</v>
          </cell>
          <cell r="AO171">
            <v>0.49</v>
          </cell>
          <cell r="AP171">
            <v>4</v>
          </cell>
          <cell r="AR171">
            <v>58</v>
          </cell>
          <cell r="AU171">
            <v>1.2E-2</v>
          </cell>
          <cell r="AV171">
            <v>0.16</v>
          </cell>
          <cell r="AW171" t="str">
            <v>q</v>
          </cell>
          <cell r="AX171">
            <v>0.09</v>
          </cell>
          <cell r="AY171">
            <v>0.3</v>
          </cell>
          <cell r="AZ171">
            <v>0.05</v>
          </cell>
          <cell r="BA171">
            <v>0.44</v>
          </cell>
          <cell r="BB171">
            <v>0.06</v>
          </cell>
        </row>
        <row r="172">
          <cell r="A172" t="str">
            <v>Vindelälven Maltbrännan</v>
          </cell>
          <cell r="B172" t="str">
            <v>NÖ1</v>
          </cell>
          <cell r="C172">
            <v>716805</v>
          </cell>
          <cell r="D172">
            <v>166700</v>
          </cell>
          <cell r="X172">
            <v>12</v>
          </cell>
          <cell r="Z172">
            <v>5</v>
          </cell>
          <cell r="AC172">
            <v>136</v>
          </cell>
          <cell r="AD172">
            <v>1</v>
          </cell>
          <cell r="AE172">
            <v>3</v>
          </cell>
          <cell r="AF172">
            <v>5.8000000000000003E-2</v>
          </cell>
          <cell r="AG172">
            <v>0.04</v>
          </cell>
          <cell r="AJ172">
            <v>1.41</v>
          </cell>
          <cell r="AL172">
            <v>3.8</v>
          </cell>
          <cell r="AM172">
            <v>94</v>
          </cell>
          <cell r="AN172">
            <v>9.1999999999999993</v>
          </cell>
          <cell r="AO172">
            <v>0.45</v>
          </cell>
          <cell r="AP172">
            <v>3.8</v>
          </cell>
          <cell r="AR172">
            <v>24</v>
          </cell>
          <cell r="AU172">
            <v>8.9999999999999993E-3</v>
          </cell>
          <cell r="AV172">
            <v>0.12</v>
          </cell>
          <cell r="AW172">
            <v>1</v>
          </cell>
          <cell r="AX172">
            <v>0.16</v>
          </cell>
          <cell r="AY172">
            <v>0.3</v>
          </cell>
          <cell r="AZ172">
            <v>3.5999999999999997E-2</v>
          </cell>
          <cell r="BA172">
            <v>0.31</v>
          </cell>
          <cell r="BB172">
            <v>0.04</v>
          </cell>
        </row>
        <row r="173">
          <cell r="A173" t="str">
            <v>Vindelälven Maltbrännan</v>
          </cell>
          <cell r="B173" t="str">
            <v>NÖ1</v>
          </cell>
          <cell r="C173">
            <v>716805</v>
          </cell>
          <cell r="D173">
            <v>166700</v>
          </cell>
          <cell r="X173">
            <v>2</v>
          </cell>
          <cell r="Z173">
            <v>2</v>
          </cell>
          <cell r="AC173">
            <v>117</v>
          </cell>
          <cell r="AD173">
            <v>1</v>
          </cell>
          <cell r="AE173">
            <v>4</v>
          </cell>
          <cell r="AF173">
            <v>3.5000000000000003E-2</v>
          </cell>
          <cell r="AG173">
            <v>0.03</v>
          </cell>
          <cell r="AJ173">
            <v>1.03</v>
          </cell>
          <cell r="AL173">
            <v>3.3</v>
          </cell>
          <cell r="AM173">
            <v>86</v>
          </cell>
          <cell r="AN173">
            <v>14</v>
          </cell>
          <cell r="AO173">
            <v>0.35</v>
          </cell>
          <cell r="AP173">
            <v>2.4</v>
          </cell>
          <cell r="AR173">
            <v>14</v>
          </cell>
          <cell r="AU173">
            <v>8.0000000000000002E-3</v>
          </cell>
          <cell r="AV173">
            <v>0.08</v>
          </cell>
          <cell r="AW173" t="str">
            <v>q</v>
          </cell>
          <cell r="AX173">
            <v>0.05</v>
          </cell>
          <cell r="AY173">
            <v>0.28000000000000003</v>
          </cell>
          <cell r="AZ173">
            <v>3.5000000000000003E-2</v>
          </cell>
          <cell r="BA173">
            <v>0.28000000000000003</v>
          </cell>
          <cell r="BB173" t="str">
            <v>&lt;0,03</v>
          </cell>
        </row>
        <row r="174">
          <cell r="A174" t="str">
            <v>Vindelälven Maltbrännan</v>
          </cell>
          <cell r="B174" t="str">
            <v>NÖ1</v>
          </cell>
          <cell r="C174">
            <v>716805</v>
          </cell>
          <cell r="D174">
            <v>166700</v>
          </cell>
          <cell r="X174">
            <v>7</v>
          </cell>
          <cell r="Z174">
            <v>2</v>
          </cell>
          <cell r="AC174">
            <v>133</v>
          </cell>
          <cell r="AD174">
            <v>2</v>
          </cell>
          <cell r="AE174">
            <v>4</v>
          </cell>
          <cell r="AF174">
            <v>9.8000000000000004E-2</v>
          </cell>
          <cell r="AG174">
            <v>4.4999999999999998E-2</v>
          </cell>
          <cell r="AJ174">
            <v>1.17</v>
          </cell>
          <cell r="AL174">
            <v>3.6</v>
          </cell>
          <cell r="AM174">
            <v>140</v>
          </cell>
          <cell r="AN174">
            <v>16</v>
          </cell>
          <cell r="AO174">
            <v>0.53</v>
          </cell>
          <cell r="AP174">
            <v>4.0999999999999996</v>
          </cell>
          <cell r="AR174">
            <v>23</v>
          </cell>
          <cell r="AU174">
            <v>8.9999999999999993E-3</v>
          </cell>
          <cell r="AV174">
            <v>0.1</v>
          </cell>
          <cell r="AW174">
            <v>1.1000000000000001</v>
          </cell>
          <cell r="AX174">
            <v>7.0000000000000007E-2</v>
          </cell>
          <cell r="AY174">
            <v>0.31</v>
          </cell>
          <cell r="AZ174">
            <v>3.4000000000000002E-2</v>
          </cell>
          <cell r="BA174">
            <v>0.45</v>
          </cell>
          <cell r="BB174">
            <v>0.03</v>
          </cell>
        </row>
        <row r="175">
          <cell r="A175" t="str">
            <v>Vindelälven Maltbrännan</v>
          </cell>
          <cell r="B175" t="str">
            <v>NÖ1</v>
          </cell>
          <cell r="C175">
            <v>716805</v>
          </cell>
          <cell r="D175">
            <v>166700</v>
          </cell>
          <cell r="X175">
            <v>4</v>
          </cell>
          <cell r="Z175">
            <v>1</v>
          </cell>
          <cell r="AC175">
            <v>139</v>
          </cell>
          <cell r="AD175">
            <v>1</v>
          </cell>
          <cell r="AE175">
            <v>4</v>
          </cell>
          <cell r="AF175">
            <v>6.4000000000000001E-2</v>
          </cell>
          <cell r="AG175">
            <v>4.2999999999999997E-2</v>
          </cell>
          <cell r="AJ175">
            <v>1.3</v>
          </cell>
          <cell r="AL175">
            <v>3.9</v>
          </cell>
          <cell r="AM175">
            <v>95</v>
          </cell>
          <cell r="AN175">
            <v>10</v>
          </cell>
          <cell r="AO175">
            <v>0.46</v>
          </cell>
          <cell r="AP175">
            <v>2.8</v>
          </cell>
          <cell r="AR175">
            <v>23</v>
          </cell>
          <cell r="AU175">
            <v>1.9E-2</v>
          </cell>
          <cell r="AV175">
            <v>0.78</v>
          </cell>
          <cell r="AW175" t="str">
            <v>q</v>
          </cell>
          <cell r="AX175">
            <v>7.0000000000000007E-2</v>
          </cell>
          <cell r="AY175">
            <v>0.63</v>
          </cell>
          <cell r="AZ175">
            <v>3.3000000000000002E-2</v>
          </cell>
          <cell r="BA175">
            <v>0.38</v>
          </cell>
          <cell r="BB175">
            <v>0.06</v>
          </cell>
        </row>
        <row r="176">
          <cell r="A176" t="str">
            <v>Vindelälven Maltbrännan</v>
          </cell>
          <cell r="B176" t="str">
            <v>NÖ1</v>
          </cell>
          <cell r="C176">
            <v>716805</v>
          </cell>
          <cell r="D176">
            <v>166700</v>
          </cell>
          <cell r="X176">
            <v>2</v>
          </cell>
          <cell r="Z176">
            <v>22</v>
          </cell>
          <cell r="AC176">
            <v>123</v>
          </cell>
          <cell r="AD176">
            <v>1</v>
          </cell>
          <cell r="AE176">
            <v>3</v>
          </cell>
          <cell r="AF176">
            <v>5.1999999999999998E-2</v>
          </cell>
          <cell r="AG176">
            <v>4.2999999999999997E-2</v>
          </cell>
          <cell r="AJ176">
            <v>1.59</v>
          </cell>
          <cell r="AL176">
            <v>2.9</v>
          </cell>
          <cell r="AM176">
            <v>110</v>
          </cell>
          <cell r="AN176">
            <v>5.3</v>
          </cell>
          <cell r="AO176">
            <v>0.35</v>
          </cell>
          <cell r="AP176">
            <v>1.8</v>
          </cell>
          <cell r="AR176">
            <v>23</v>
          </cell>
          <cell r="AU176">
            <v>8.0000000000000002E-3</v>
          </cell>
          <cell r="AV176">
            <v>0.13</v>
          </cell>
          <cell r="AW176">
            <v>1.1000000000000001</v>
          </cell>
          <cell r="AX176">
            <v>0.05</v>
          </cell>
          <cell r="AY176">
            <v>0.26</v>
          </cell>
          <cell r="AZ176">
            <v>2.5999999999999999E-2</v>
          </cell>
          <cell r="BA176">
            <v>0.33</v>
          </cell>
          <cell r="BB176">
            <v>0.04</v>
          </cell>
        </row>
        <row r="177">
          <cell r="A177" t="str">
            <v>Vindelälven Maltbrännan</v>
          </cell>
          <cell r="B177" t="str">
            <v>NÖ1</v>
          </cell>
          <cell r="C177">
            <v>716805</v>
          </cell>
          <cell r="D177">
            <v>166700</v>
          </cell>
          <cell r="X177">
            <v>7</v>
          </cell>
          <cell r="Z177">
            <v>30</v>
          </cell>
          <cell r="AC177">
            <v>175</v>
          </cell>
          <cell r="AD177">
            <v>2</v>
          </cell>
          <cell r="AE177">
            <v>2</v>
          </cell>
          <cell r="AF177">
            <v>5.8999999999999997E-2</v>
          </cell>
          <cell r="AG177">
            <v>4.2000000000000003E-2</v>
          </cell>
          <cell r="AJ177">
            <v>2.3199999999999998</v>
          </cell>
          <cell r="AL177">
            <v>4.2</v>
          </cell>
          <cell r="AM177">
            <v>130</v>
          </cell>
          <cell r="AN177">
            <v>7.2</v>
          </cell>
          <cell r="AO177">
            <v>0.41</v>
          </cell>
          <cell r="AP177">
            <v>2.1</v>
          </cell>
          <cell r="AR177">
            <v>28</v>
          </cell>
          <cell r="AU177" t="str">
            <v>&lt;0,005</v>
          </cell>
          <cell r="AV177">
            <v>0.12</v>
          </cell>
          <cell r="AW177" t="str">
            <v>q</v>
          </cell>
          <cell r="AX177">
            <v>7.0000000000000007E-2</v>
          </cell>
          <cell r="AY177">
            <v>0.25</v>
          </cell>
          <cell r="AZ177">
            <v>2.7E-2</v>
          </cell>
          <cell r="BA177">
            <v>0.42</v>
          </cell>
          <cell r="BB177">
            <v>0.06</v>
          </cell>
        </row>
        <row r="178">
          <cell r="A178" t="str">
            <v>Vindelälven Maltbrännan</v>
          </cell>
          <cell r="B178" t="str">
            <v>NÖ1</v>
          </cell>
          <cell r="C178">
            <v>716805</v>
          </cell>
          <cell r="D178">
            <v>166700</v>
          </cell>
          <cell r="X178">
            <v>11</v>
          </cell>
          <cell r="Z178">
            <v>40</v>
          </cell>
          <cell r="AC178">
            <v>196</v>
          </cell>
          <cell r="AD178">
            <v>2</v>
          </cell>
          <cell r="AE178">
            <v>3</v>
          </cell>
          <cell r="AF178">
            <v>7.5999999999999998E-2</v>
          </cell>
          <cell r="AG178">
            <v>6.2E-2</v>
          </cell>
          <cell r="AJ178">
            <v>2.87</v>
          </cell>
          <cell r="AL178">
            <v>4.9000000000000004</v>
          </cell>
          <cell r="AM178">
            <v>190</v>
          </cell>
          <cell r="AN178">
            <v>8</v>
          </cell>
          <cell r="AO178">
            <v>0.49</v>
          </cell>
          <cell r="AP178">
            <v>3.3</v>
          </cell>
          <cell r="AR178">
            <v>41</v>
          </cell>
          <cell r="AU178">
            <v>7.0000000000000001E-3</v>
          </cell>
          <cell r="AV178">
            <v>0.13</v>
          </cell>
          <cell r="AW178">
            <v>1.5</v>
          </cell>
          <cell r="AX178">
            <v>0.13</v>
          </cell>
          <cell r="AY178">
            <v>0.28999999999999998</v>
          </cell>
          <cell r="AZ178">
            <v>3.9E-2</v>
          </cell>
          <cell r="BA178">
            <v>0.53</v>
          </cell>
          <cell r="BB178">
            <v>7.0000000000000007E-2</v>
          </cell>
        </row>
      </sheetData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F278"/>
  <sheetViews>
    <sheetView tabSelected="1" workbookViewId="0">
      <pane ySplit="2" topLeftCell="A201" activePane="bottomLeft" state="frozen"/>
      <selection pane="bottomLeft" activeCell="K272" sqref="K272"/>
    </sheetView>
  </sheetViews>
  <sheetFormatPr defaultRowHeight="12.75"/>
  <cols>
    <col min="1" max="1" width="21.42578125" bestFit="1" customWidth="1"/>
    <col min="3" max="8" width="9.140625" style="28"/>
    <col min="9" max="9" width="10.140625" style="28" bestFit="1" customWidth="1"/>
    <col min="10" max="10" width="9.140625" style="33"/>
    <col min="11" max="20" width="9.140625" style="28"/>
    <col min="21" max="21" width="16.85546875" style="28" bestFit="1" customWidth="1"/>
    <col min="22" max="22" width="11.140625" style="28" bestFit="1" customWidth="1"/>
    <col min="23" max="23" width="11.5703125" style="28" bestFit="1" customWidth="1"/>
    <col min="24" max="24" width="11.140625" style="28" bestFit="1" customWidth="1"/>
    <col min="25" max="25" width="9.85546875" style="28" bestFit="1" customWidth="1"/>
    <col min="26" max="33" width="9.140625" style="28"/>
    <col min="34" max="34" width="9.140625" style="35"/>
    <col min="35" max="83" width="9.140625" style="28"/>
  </cols>
  <sheetData>
    <row r="1" spans="1:87" s="2" customFormat="1">
      <c r="A1" s="1" t="s">
        <v>0</v>
      </c>
      <c r="E1" s="3"/>
      <c r="F1" s="4"/>
      <c r="G1" s="4"/>
      <c r="I1" s="3" t="s">
        <v>1</v>
      </c>
      <c r="J1" s="3" t="s">
        <v>2</v>
      </c>
      <c r="K1" s="3" t="s">
        <v>3</v>
      </c>
      <c r="L1" s="2" t="s">
        <v>4</v>
      </c>
      <c r="M1" s="3" t="s">
        <v>5</v>
      </c>
      <c r="N1" s="3" t="s">
        <v>6</v>
      </c>
      <c r="O1" s="5" t="s">
        <v>7</v>
      </c>
      <c r="P1" s="2" t="s">
        <v>3</v>
      </c>
      <c r="Q1" s="2" t="s">
        <v>3</v>
      </c>
      <c r="R1" s="2" t="s">
        <v>3</v>
      </c>
      <c r="S1" s="2" t="s">
        <v>3</v>
      </c>
      <c r="T1" s="2" t="s">
        <v>3</v>
      </c>
      <c r="U1" s="2" t="s">
        <v>7</v>
      </c>
      <c r="V1" s="2" t="s">
        <v>7</v>
      </c>
      <c r="W1" s="2" t="s">
        <v>7</v>
      </c>
      <c r="X1" s="2" t="s">
        <v>7</v>
      </c>
      <c r="Y1" s="2" t="s">
        <v>7</v>
      </c>
      <c r="Z1" s="2" t="s">
        <v>3</v>
      </c>
      <c r="AA1" s="2" t="s">
        <v>7</v>
      </c>
      <c r="AB1" s="2" t="s">
        <v>3</v>
      </c>
      <c r="AC1" s="2" t="s">
        <v>7</v>
      </c>
      <c r="AD1" s="2" t="s">
        <v>3</v>
      </c>
      <c r="AE1" s="2" t="s">
        <v>8</v>
      </c>
      <c r="AF1" s="2" t="s">
        <v>8</v>
      </c>
      <c r="AG1" s="2" t="s">
        <v>9</v>
      </c>
      <c r="AH1" s="4" t="s">
        <v>8</v>
      </c>
      <c r="AI1" s="2" t="s">
        <v>8</v>
      </c>
      <c r="AJ1" s="2" t="s">
        <v>8</v>
      </c>
      <c r="AK1" s="2" t="s">
        <v>8</v>
      </c>
      <c r="AL1" s="2" t="s">
        <v>8</v>
      </c>
      <c r="AM1" s="2" t="s">
        <v>8</v>
      </c>
      <c r="AN1" s="4" t="s">
        <v>8</v>
      </c>
      <c r="AS1" s="2" t="s">
        <v>5</v>
      </c>
      <c r="AU1" s="2" t="s">
        <v>3</v>
      </c>
      <c r="AV1" s="2" t="s">
        <v>3</v>
      </c>
      <c r="AW1" s="2" t="s">
        <v>10</v>
      </c>
      <c r="BC1" s="2" t="s">
        <v>3</v>
      </c>
      <c r="BE1" s="2" t="s">
        <v>9</v>
      </c>
      <c r="BF1" s="2" t="s">
        <v>9</v>
      </c>
      <c r="BG1" s="2" t="s">
        <v>9</v>
      </c>
      <c r="BH1" s="2" t="s">
        <v>9</v>
      </c>
      <c r="BI1" s="2" t="s">
        <v>9</v>
      </c>
      <c r="BJ1" s="2" t="s">
        <v>9</v>
      </c>
      <c r="BK1" s="2" t="s">
        <v>9</v>
      </c>
      <c r="BL1" s="2" t="s">
        <v>11</v>
      </c>
      <c r="BM1" s="2" t="s">
        <v>9</v>
      </c>
      <c r="BN1" s="2" t="s">
        <v>9</v>
      </c>
      <c r="BO1" s="2" t="s">
        <v>9</v>
      </c>
      <c r="BP1" s="2" t="s">
        <v>9</v>
      </c>
      <c r="BQ1" s="2" t="s">
        <v>9</v>
      </c>
      <c r="BR1" s="2" t="s">
        <v>9</v>
      </c>
      <c r="BS1" s="2" t="s">
        <v>9</v>
      </c>
      <c r="BT1" s="2" t="s">
        <v>9</v>
      </c>
      <c r="BU1" s="2" t="s">
        <v>9</v>
      </c>
      <c r="BV1" s="7" t="s">
        <v>9</v>
      </c>
      <c r="BW1" s="7" t="s">
        <v>9</v>
      </c>
      <c r="BX1" s="2" t="s">
        <v>9</v>
      </c>
      <c r="BY1" s="2" t="s">
        <v>3</v>
      </c>
      <c r="BZ1" s="2" t="s">
        <v>3</v>
      </c>
      <c r="CE1" s="7" t="s">
        <v>12</v>
      </c>
      <c r="CF1" s="8"/>
      <c r="CG1" s="8"/>
    </row>
    <row r="2" spans="1:87" s="13" customFormat="1">
      <c r="A2" s="10" t="s">
        <v>13</v>
      </c>
      <c r="B2" s="11" t="s">
        <v>14</v>
      </c>
      <c r="C2" s="13" t="s">
        <v>15</v>
      </c>
      <c r="D2" s="13" t="s">
        <v>16</v>
      </c>
      <c r="E2" s="11" t="s">
        <v>17</v>
      </c>
      <c r="F2" s="12" t="s">
        <v>18</v>
      </c>
      <c r="G2" s="12" t="s">
        <v>19</v>
      </c>
      <c r="H2" s="13" t="s">
        <v>20</v>
      </c>
      <c r="I2" s="11" t="s">
        <v>21</v>
      </c>
      <c r="J2" s="11" t="s">
        <v>22</v>
      </c>
      <c r="K2" s="11" t="s">
        <v>23</v>
      </c>
      <c r="L2" s="13" t="s">
        <v>24</v>
      </c>
      <c r="M2" s="11" t="s">
        <v>25</v>
      </c>
      <c r="N2" s="11" t="s">
        <v>26</v>
      </c>
      <c r="O2" s="14" t="s">
        <v>27</v>
      </c>
      <c r="P2" s="13" t="s">
        <v>28</v>
      </c>
      <c r="Q2" s="13" t="s">
        <v>29</v>
      </c>
      <c r="R2" s="13" t="s">
        <v>30</v>
      </c>
      <c r="S2" s="13" t="s">
        <v>31</v>
      </c>
      <c r="T2" s="13" t="s">
        <v>32</v>
      </c>
      <c r="U2" s="13" t="s">
        <v>33</v>
      </c>
      <c r="V2" s="13" t="s">
        <v>34</v>
      </c>
      <c r="W2" s="13" t="s">
        <v>35</v>
      </c>
      <c r="X2" s="13" t="s">
        <v>36</v>
      </c>
      <c r="Y2" s="13" t="s">
        <v>37</v>
      </c>
      <c r="Z2" s="13" t="s">
        <v>38</v>
      </c>
      <c r="AA2" s="13" t="s">
        <v>39</v>
      </c>
      <c r="AB2" s="13" t="s">
        <v>40</v>
      </c>
      <c r="AC2" s="13" t="s">
        <v>41</v>
      </c>
      <c r="AD2" s="13" t="s">
        <v>42</v>
      </c>
      <c r="AE2" s="13" t="s">
        <v>43</v>
      </c>
      <c r="AF2" s="13" t="s">
        <v>44</v>
      </c>
      <c r="AG2" s="13" t="s">
        <v>45</v>
      </c>
      <c r="AH2" s="12" t="s">
        <v>46</v>
      </c>
      <c r="AI2" s="13" t="s">
        <v>47</v>
      </c>
      <c r="AJ2" s="13" t="s">
        <v>48</v>
      </c>
      <c r="AK2" s="13" t="s">
        <v>49</v>
      </c>
      <c r="AL2" s="13" t="s">
        <v>50</v>
      </c>
      <c r="AM2" s="13" t="s">
        <v>51</v>
      </c>
      <c r="AN2" s="12" t="s">
        <v>52</v>
      </c>
      <c r="AO2" s="13" t="s">
        <v>53</v>
      </c>
      <c r="AP2" s="13" t="s">
        <v>54</v>
      </c>
      <c r="AQ2" s="13" t="s">
        <v>55</v>
      </c>
      <c r="AR2" s="13" t="s">
        <v>56</v>
      </c>
      <c r="AS2" s="13" t="s">
        <v>57</v>
      </c>
      <c r="AT2" s="13" t="s">
        <v>58</v>
      </c>
      <c r="AU2" s="13" t="s">
        <v>59</v>
      </c>
      <c r="AV2" s="13" t="s">
        <v>60</v>
      </c>
      <c r="AW2" s="13" t="s">
        <v>61</v>
      </c>
      <c r="AX2" s="13" t="s">
        <v>62</v>
      </c>
      <c r="AY2" s="13" t="s">
        <v>63</v>
      </c>
      <c r="AZ2" s="13" t="s">
        <v>64</v>
      </c>
      <c r="BA2" s="13" t="s">
        <v>65</v>
      </c>
      <c r="BB2" s="13" t="s">
        <v>66</v>
      </c>
      <c r="BC2" s="13" t="s">
        <v>67</v>
      </c>
      <c r="BD2" s="13" t="s">
        <v>68</v>
      </c>
      <c r="BE2" s="13" t="s">
        <v>69</v>
      </c>
      <c r="BF2" s="13" t="s">
        <v>70</v>
      </c>
      <c r="BG2" s="13" t="s">
        <v>71</v>
      </c>
      <c r="BH2" s="13" t="s">
        <v>72</v>
      </c>
      <c r="BI2" s="13" t="s">
        <v>73</v>
      </c>
      <c r="BJ2" s="13" t="s">
        <v>74</v>
      </c>
      <c r="BK2" s="13" t="s">
        <v>75</v>
      </c>
      <c r="BL2" s="13" t="s">
        <v>76</v>
      </c>
      <c r="BM2" s="13" t="s">
        <v>77</v>
      </c>
      <c r="BN2" s="13" t="s">
        <v>78</v>
      </c>
      <c r="BO2" s="13" t="s">
        <v>79</v>
      </c>
      <c r="BP2" s="13" t="s">
        <v>80</v>
      </c>
      <c r="BQ2" s="13" t="s">
        <v>81</v>
      </c>
      <c r="BR2" s="13" t="s">
        <v>82</v>
      </c>
      <c r="BS2" s="13" t="s">
        <v>83</v>
      </c>
      <c r="BT2" s="13" t="s">
        <v>84</v>
      </c>
      <c r="BU2" s="13" t="s">
        <v>85</v>
      </c>
      <c r="BV2" s="13" t="s">
        <v>86</v>
      </c>
      <c r="BW2" s="13" t="s">
        <v>87</v>
      </c>
      <c r="BX2" s="13" t="s">
        <v>88</v>
      </c>
      <c r="BY2" s="13" t="s">
        <v>89</v>
      </c>
      <c r="BZ2" s="13" t="s">
        <v>90</v>
      </c>
      <c r="CD2" s="13" t="s">
        <v>91</v>
      </c>
      <c r="CF2" s="15" t="s">
        <v>92</v>
      </c>
      <c r="CG2" s="15" t="s">
        <v>93</v>
      </c>
      <c r="CH2" s="13" t="s">
        <v>94</v>
      </c>
      <c r="CI2" s="13" t="s">
        <v>95</v>
      </c>
    </row>
    <row r="3" spans="1:87">
      <c r="A3" t="str">
        <f>'[1]2006-2009 stornorrfors'!A2</f>
        <v>Ume älv Stornorrfors</v>
      </c>
      <c r="B3" t="str">
        <f>'[1]2006-2009 stornorrfors'!B2</f>
        <v>NÖ2</v>
      </c>
      <c r="C3" s="28">
        <f>'[1]2006-2009 stornorrfors'!C2</f>
        <v>708979</v>
      </c>
      <c r="D3" s="28">
        <f>'[1]2006-2009 stornorrfors'!D2</f>
        <v>170865</v>
      </c>
      <c r="E3" s="28">
        <v>2006</v>
      </c>
      <c r="F3" s="28">
        <v>1</v>
      </c>
      <c r="G3" s="28">
        <v>16</v>
      </c>
      <c r="H3" s="28">
        <v>0.5</v>
      </c>
      <c r="J3" s="33">
        <v>0</v>
      </c>
      <c r="M3" s="28">
        <v>7.1</v>
      </c>
      <c r="N3" s="28">
        <v>3.51</v>
      </c>
      <c r="O3" s="28">
        <v>0.23699999999999999</v>
      </c>
      <c r="AE3" s="28">
        <f>'[1]2006-2009 stornorrfors'!X2</f>
        <v>18</v>
      </c>
      <c r="AH3" s="35">
        <f>'[1]2006-2009 stornorrfors'!Z2</f>
        <v>47</v>
      </c>
      <c r="AK3" s="28">
        <f>'[1]2006-2009 stornorrfors'!AC2</f>
        <v>207</v>
      </c>
      <c r="AM3" s="28">
        <f>'[1]2006-2009 stornorrfors'!AD2</f>
        <v>2</v>
      </c>
      <c r="AN3" s="28">
        <f>'[1]2006-2009 stornorrfors'!AE2</f>
        <v>5</v>
      </c>
      <c r="AP3" s="28">
        <f>'[1]2006-2009 stornorrfors'!AF2</f>
        <v>4.2999999999999997E-2</v>
      </c>
      <c r="AQ3" s="28">
        <f>'[1]2006-2009 stornorrfors'!AG2</f>
        <v>3.5000000000000003E-2</v>
      </c>
      <c r="BC3" s="28">
        <f>'[1]2006-2009 stornorrfors'!AL2</f>
        <v>2.5</v>
      </c>
      <c r="BD3" s="28">
        <f>'[1]2006-2009 stornorrfors'!AJ2</f>
        <v>0.88</v>
      </c>
      <c r="BE3" s="28">
        <f>'[1]2006-2009 stornorrfors'!AM2</f>
        <v>110</v>
      </c>
      <c r="BF3" s="28">
        <f>'[1]2006-2009 stornorrfors'!AN2</f>
        <v>5.7</v>
      </c>
      <c r="BG3" s="28">
        <f>'[1]2006-2009 stornorrfors'!AO2</f>
        <v>0.75</v>
      </c>
      <c r="BH3" s="28">
        <f>'[1]2006-2009 stornorrfors'!AP2</f>
        <v>5.2</v>
      </c>
      <c r="BI3" s="28">
        <f>'[1]2006-2009 stornorrfors'!AR2</f>
        <v>33</v>
      </c>
      <c r="BJ3" s="28">
        <f>'[1]2006-2009 stornorrfors'!AU2</f>
        <v>5.0000000000000001E-3</v>
      </c>
      <c r="BK3" s="28">
        <f>'[1]2006-2009 stornorrfors'!AV2</f>
        <v>0.18</v>
      </c>
      <c r="BL3" s="28">
        <f>'[1]2006-2009 stornorrfors'!AW2</f>
        <v>0.55000000000000004</v>
      </c>
      <c r="BM3" s="28">
        <f>'[1]2006-2009 stornorrfors'!AX2</f>
        <v>0.14000000000000001</v>
      </c>
      <c r="BO3" s="28">
        <f>'[1]2006-2009 stornorrfors'!AY2</f>
        <v>0.39</v>
      </c>
      <c r="BP3" s="28">
        <f>'[1]2006-2009 stornorrfors'!AZ2</f>
        <v>3.5000000000000003E-2</v>
      </c>
      <c r="BQ3" s="28">
        <f>'[1]2006-2009 stornorrfors'!BA2</f>
        <v>0.23</v>
      </c>
      <c r="BR3" s="28">
        <f>'[1]2006-2009 stornorrfors'!BB2</f>
        <v>7.0000000000000007E-2</v>
      </c>
      <c r="BT3" s="28">
        <f>'[1]2006-2009 stornorrfors'!BT2</f>
        <v>0</v>
      </c>
      <c r="BU3" s="28">
        <f>'[1]2006-2009 stornorrfors'!BU2</f>
        <v>0</v>
      </c>
      <c r="BV3" s="28">
        <f>'[1]2006-2009 stornorrfors'!BV2</f>
        <v>0</v>
      </c>
      <c r="BW3" s="28">
        <f>'[1]2006-2009 stornorrfors'!BW2</f>
        <v>0</v>
      </c>
      <c r="BX3" s="28">
        <f>'[1]2006-2009 stornorrfors'!BX2</f>
        <v>0</v>
      </c>
      <c r="BY3" s="28">
        <f>'[1]2006-2009 stornorrfors'!BY2</f>
        <v>0</v>
      </c>
      <c r="BZ3" s="28">
        <f>'[1]2006-2009 stornorrfors'!BZ2</f>
        <v>0</v>
      </c>
      <c r="CA3" s="28">
        <f>'[1]2006-2009 stornorrfors'!CA2</f>
        <v>0</v>
      </c>
      <c r="CB3" s="28">
        <f>'[1]2006-2009 stornorrfors'!CB2</f>
        <v>0</v>
      </c>
      <c r="CC3" s="28">
        <f>'[1]2006-2009 stornorrfors'!CC2</f>
        <v>0</v>
      </c>
      <c r="CD3" s="28">
        <f>'[1]2006-2009 stornorrfors'!CD2</f>
        <v>0</v>
      </c>
      <c r="CE3" s="28">
        <f>'[1]2006-2009 stornorrfors'!CE2</f>
        <v>0</v>
      </c>
      <c r="CF3">
        <f>'[1]2006-2009 stornorrfors'!CF2</f>
        <v>0</v>
      </c>
      <c r="CG3">
        <f>'[1]2006-2009 stornorrfors'!CG2</f>
        <v>0</v>
      </c>
      <c r="CH3">
        <f>'[1]2006-2009 stornorrfors'!CH2</f>
        <v>0</v>
      </c>
      <c r="CI3">
        <f>'[1]2006-2009 stornorrfors'!CI2</f>
        <v>0</v>
      </c>
    </row>
    <row r="4" spans="1:87">
      <c r="A4" t="str">
        <f>'[1]2006-2009 stornorrfors'!A3</f>
        <v>Ume älv Stornorrfors</v>
      </c>
      <c r="B4" t="str">
        <f>'[1]2006-2009 stornorrfors'!B3</f>
        <v>NÖ2</v>
      </c>
      <c r="C4" s="28">
        <f>'[1]2006-2009 stornorrfors'!C3</f>
        <v>708979</v>
      </c>
      <c r="D4" s="28">
        <f>'[1]2006-2009 stornorrfors'!D3</f>
        <v>170865</v>
      </c>
      <c r="E4" s="28">
        <v>2006</v>
      </c>
      <c r="F4" s="28">
        <v>2</v>
      </c>
      <c r="G4" s="28">
        <v>15</v>
      </c>
      <c r="H4" s="28">
        <v>0.5</v>
      </c>
      <c r="J4" s="33">
        <v>0</v>
      </c>
      <c r="M4" s="28">
        <v>7.06</v>
      </c>
      <c r="N4" s="28">
        <v>3.62</v>
      </c>
      <c r="O4" s="28">
        <v>0.249</v>
      </c>
      <c r="AE4" s="28">
        <f>'[1]2006-2009 stornorrfors'!X3</f>
        <v>14</v>
      </c>
      <c r="AH4" s="35">
        <f>'[1]2006-2009 stornorrfors'!Z3</f>
        <v>46</v>
      </c>
      <c r="AK4" s="28">
        <f>'[1]2006-2009 stornorrfors'!AC3</f>
        <v>486</v>
      </c>
      <c r="AM4" s="28">
        <f>'[1]2006-2009 stornorrfors'!AD3</f>
        <v>2</v>
      </c>
      <c r="AN4" s="28">
        <f>'[1]2006-2009 stornorrfors'!AE3</f>
        <v>5</v>
      </c>
      <c r="AP4" s="28">
        <f>'[1]2006-2009 stornorrfors'!AF3</f>
        <v>3.6999999999999998E-2</v>
      </c>
      <c r="AQ4" s="28">
        <f>'[1]2006-2009 stornorrfors'!AG3</f>
        <v>2.9000000000000001E-2</v>
      </c>
      <c r="BC4" s="28">
        <f>'[1]2006-2009 stornorrfors'!AL3</f>
        <v>2.7</v>
      </c>
      <c r="BD4" s="28">
        <f>'[1]2006-2009 stornorrfors'!AJ3</f>
        <v>0.39</v>
      </c>
      <c r="BE4" s="28">
        <f>'[1]2006-2009 stornorrfors'!AM3</f>
        <v>98</v>
      </c>
      <c r="BF4" s="28">
        <f>'[1]2006-2009 stornorrfors'!AN3</f>
        <v>5.5</v>
      </c>
      <c r="BG4" s="28">
        <f>'[1]2006-2009 stornorrfors'!AO3</f>
        <v>0.68</v>
      </c>
      <c r="BH4" s="28">
        <f>'[1]2006-2009 stornorrfors'!AP3</f>
        <v>4.3</v>
      </c>
      <c r="BI4" s="28">
        <f>'[1]2006-2009 stornorrfors'!AR3</f>
        <v>33</v>
      </c>
      <c r="BJ4" s="28">
        <f>'[1]2006-2009 stornorrfors'!AU3</f>
        <v>5.0000000000000001E-3</v>
      </c>
      <c r="BK4" s="28">
        <f>'[1]2006-2009 stornorrfors'!AV3</f>
        <v>0.15</v>
      </c>
      <c r="BL4" s="28">
        <f>'[1]2006-2009 stornorrfors'!AW3</f>
        <v>3.7</v>
      </c>
      <c r="BM4" s="28">
        <f>'[1]2006-2009 stornorrfors'!AX3</f>
        <v>0.13</v>
      </c>
      <c r="BO4" s="28">
        <f>'[1]2006-2009 stornorrfors'!AY3</f>
        <v>0.51</v>
      </c>
      <c r="BP4" s="28">
        <f>'[1]2006-2009 stornorrfors'!AZ3</f>
        <v>3.4000000000000002E-2</v>
      </c>
      <c r="BQ4" s="28">
        <f>'[1]2006-2009 stornorrfors'!BA3</f>
        <v>0.22</v>
      </c>
      <c r="BR4" s="28">
        <f>'[1]2006-2009 stornorrfors'!BB3</f>
        <v>0.06</v>
      </c>
    </row>
    <row r="5" spans="1:87">
      <c r="A5" t="str">
        <f>'[1]2006-2009 stornorrfors'!A4</f>
        <v>Ume älv Stornorrfors</v>
      </c>
      <c r="B5" t="str">
        <f>'[1]2006-2009 stornorrfors'!B4</f>
        <v>NÖ2</v>
      </c>
      <c r="C5" s="28">
        <f>'[1]2006-2009 stornorrfors'!C4</f>
        <v>708979</v>
      </c>
      <c r="D5" s="28">
        <f>'[1]2006-2009 stornorrfors'!D4</f>
        <v>170865</v>
      </c>
      <c r="E5" s="28">
        <v>2006</v>
      </c>
      <c r="F5" s="28">
        <v>3</v>
      </c>
      <c r="G5" s="28">
        <v>20</v>
      </c>
      <c r="H5" s="28">
        <v>0.5</v>
      </c>
      <c r="J5" s="33">
        <v>0</v>
      </c>
      <c r="M5" s="28">
        <v>6.99</v>
      </c>
      <c r="N5" s="28">
        <v>3.72</v>
      </c>
      <c r="O5" s="28">
        <v>0.254</v>
      </c>
      <c r="AE5" s="28">
        <f>'[1]2006-2009 stornorrfors'!X4</f>
        <v>15</v>
      </c>
      <c r="AH5" s="35">
        <f>'[1]2006-2009 stornorrfors'!Z4</f>
        <v>40</v>
      </c>
      <c r="AK5" s="28">
        <f>'[1]2006-2009 stornorrfors'!AC4</f>
        <v>236</v>
      </c>
      <c r="AM5" s="28">
        <f>'[1]2006-2009 stornorrfors'!AD4</f>
        <v>2</v>
      </c>
      <c r="AN5" s="28">
        <f>'[1]2006-2009 stornorrfors'!AE4</f>
        <v>6</v>
      </c>
      <c r="AP5" s="28">
        <f>'[1]2006-2009 stornorrfors'!AF4</f>
        <v>3.5999999999999997E-2</v>
      </c>
      <c r="AQ5" s="28">
        <f>'[1]2006-2009 stornorrfors'!AG4</f>
        <v>0.03</v>
      </c>
      <c r="BC5" s="28">
        <f>'[1]2006-2009 stornorrfors'!AL4</f>
        <v>3</v>
      </c>
      <c r="BD5" s="28">
        <f>'[1]2006-2009 stornorrfors'!AJ4</f>
        <v>0.7</v>
      </c>
      <c r="BE5" s="28">
        <f>'[1]2006-2009 stornorrfors'!AM4</f>
        <v>100</v>
      </c>
      <c r="BF5" s="28">
        <f>'[1]2006-2009 stornorrfors'!AN4</f>
        <v>6.2</v>
      </c>
      <c r="BG5" s="28">
        <f>'[1]2006-2009 stornorrfors'!AO4</f>
        <v>0.83</v>
      </c>
      <c r="BH5" s="28">
        <f>'[1]2006-2009 stornorrfors'!AP4</f>
        <v>5.2</v>
      </c>
      <c r="BI5" s="28">
        <f>'[1]2006-2009 stornorrfors'!AR4</f>
        <v>32</v>
      </c>
      <c r="BJ5" s="28">
        <f>'[1]2006-2009 stornorrfors'!AU4</f>
        <v>8.0000000000000002E-3</v>
      </c>
      <c r="BK5" s="28">
        <f>'[1]2006-2009 stornorrfors'!AV4</f>
        <v>0.13</v>
      </c>
      <c r="BL5" s="28">
        <f>'[1]2006-2009 stornorrfors'!AW4</f>
        <v>0.47</v>
      </c>
      <c r="BM5" s="28">
        <f>'[1]2006-2009 stornorrfors'!AX4</f>
        <v>0.12</v>
      </c>
      <c r="BO5" s="28">
        <f>'[1]2006-2009 stornorrfors'!AY4</f>
        <v>0.48</v>
      </c>
      <c r="BP5" s="28">
        <f>'[1]2006-2009 stornorrfors'!AZ4</f>
        <v>3.5000000000000003E-2</v>
      </c>
      <c r="BQ5" s="28">
        <f>'[1]2006-2009 stornorrfors'!BA4</f>
        <v>0.2</v>
      </c>
      <c r="BR5" s="28">
        <f>'[1]2006-2009 stornorrfors'!BB4</f>
        <v>0.06</v>
      </c>
    </row>
    <row r="6" spans="1:87">
      <c r="A6" t="str">
        <f>'[1]2006-2009 stornorrfors'!A5</f>
        <v>Ume älv Stornorrfors</v>
      </c>
      <c r="B6" t="str">
        <f>'[1]2006-2009 stornorrfors'!B5</f>
        <v>NÖ2</v>
      </c>
      <c r="C6" s="28">
        <f>'[1]2006-2009 stornorrfors'!C5</f>
        <v>708979</v>
      </c>
      <c r="D6" s="28">
        <f>'[1]2006-2009 stornorrfors'!D5</f>
        <v>170865</v>
      </c>
      <c r="E6" s="28">
        <v>2006</v>
      </c>
      <c r="F6" s="28">
        <v>4</v>
      </c>
      <c r="G6" s="28">
        <v>19</v>
      </c>
      <c r="H6" s="28">
        <v>0.5</v>
      </c>
      <c r="J6" s="33">
        <v>0</v>
      </c>
      <c r="M6" s="28">
        <v>6.86</v>
      </c>
      <c r="N6" s="28">
        <v>3.76</v>
      </c>
      <c r="O6" s="28">
        <v>0.24099999999999999</v>
      </c>
      <c r="AE6" s="28">
        <f>'[1]2006-2009 stornorrfors'!X5</f>
        <v>20</v>
      </c>
      <c r="AH6" s="35">
        <f>'[1]2006-2009 stornorrfors'!Z5</f>
        <v>68</v>
      </c>
      <c r="AK6" s="28">
        <f>'[1]2006-2009 stornorrfors'!AC5</f>
        <v>348</v>
      </c>
      <c r="AM6" s="28">
        <f>'[1]2006-2009 stornorrfors'!AD5</f>
        <v>3</v>
      </c>
      <c r="AN6" s="28">
        <f>'[1]2006-2009 stornorrfors'!AE5</f>
        <v>7</v>
      </c>
      <c r="AP6" s="28">
        <f>'[1]2006-2009 stornorrfors'!AF5</f>
        <v>4.2000000000000003E-2</v>
      </c>
      <c r="AQ6" s="28">
        <f>'[1]2006-2009 stornorrfors'!AG5</f>
        <v>3.2000000000000001E-2</v>
      </c>
      <c r="BC6" s="28">
        <f>'[1]2006-2009 stornorrfors'!AL5</f>
        <v>3.1</v>
      </c>
      <c r="BD6" s="28">
        <f>'[1]2006-2009 stornorrfors'!AJ5</f>
        <v>1.19</v>
      </c>
      <c r="BE6" s="28">
        <f>'[1]2006-2009 stornorrfors'!AM5</f>
        <v>115</v>
      </c>
      <c r="BF6" s="28">
        <f>'[1]2006-2009 stornorrfors'!AN5</f>
        <v>8.4</v>
      </c>
      <c r="BG6" s="28">
        <f>'[1]2006-2009 stornorrfors'!AO5</f>
        <v>0.44</v>
      </c>
      <c r="BH6" s="28">
        <f>'[1]2006-2009 stornorrfors'!AP5</f>
        <v>1.4</v>
      </c>
      <c r="BI6" s="28">
        <f>'[1]2006-2009 stornorrfors'!AR5</f>
        <v>35</v>
      </c>
      <c r="BJ6" s="28">
        <f>'[1]2006-2009 stornorrfors'!AU5</f>
        <v>5.0000000000000001E-3</v>
      </c>
      <c r="BK6" s="28">
        <f>'[1]2006-2009 stornorrfors'!AV5</f>
        <v>0.08</v>
      </c>
      <c r="BL6" s="28">
        <f>'[1]2006-2009 stornorrfors'!AW5</f>
        <v>0.72</v>
      </c>
      <c r="BM6" s="28">
        <f>'[1]2006-2009 stornorrfors'!AX5</f>
        <v>0.1</v>
      </c>
      <c r="BO6" s="28">
        <f>'[1]2006-2009 stornorrfors'!AY5</f>
        <v>0.5</v>
      </c>
      <c r="BP6" s="28">
        <f>'[1]2006-2009 stornorrfors'!AZ5</f>
        <v>4.4999999999999998E-2</v>
      </c>
      <c r="BQ6" s="28">
        <f>'[1]2006-2009 stornorrfors'!BA5</f>
        <v>0.23</v>
      </c>
      <c r="BR6" s="28">
        <f>'[1]2006-2009 stornorrfors'!BB5</f>
        <v>0.09</v>
      </c>
    </row>
    <row r="7" spans="1:87">
      <c r="A7" t="str">
        <f>'[1]2006-2009 stornorrfors'!A6</f>
        <v>Ume älv Stornorrfors</v>
      </c>
      <c r="B7" t="str">
        <f>'[1]2006-2009 stornorrfors'!B6</f>
        <v>NÖ2</v>
      </c>
      <c r="C7" s="28">
        <f>'[1]2006-2009 stornorrfors'!C6</f>
        <v>708979</v>
      </c>
      <c r="D7" s="28">
        <f>'[1]2006-2009 stornorrfors'!D6</f>
        <v>170865</v>
      </c>
      <c r="E7" s="28">
        <v>2006</v>
      </c>
      <c r="F7" s="28">
        <v>5</v>
      </c>
      <c r="G7" s="28">
        <v>15</v>
      </c>
      <c r="H7" s="28">
        <v>0.5</v>
      </c>
      <c r="J7" s="33">
        <v>6.9</v>
      </c>
      <c r="M7" s="28">
        <v>6.86</v>
      </c>
      <c r="N7" s="28">
        <v>2.66</v>
      </c>
      <c r="O7" s="28">
        <v>0.14099999999999999</v>
      </c>
      <c r="AE7" s="28">
        <f>'[1]2006-2009 stornorrfors'!X6</f>
        <v>19</v>
      </c>
      <c r="AH7" s="35">
        <f>'[1]2006-2009 stornorrfors'!Z6</f>
        <v>48</v>
      </c>
      <c r="AK7" s="28">
        <f>'[1]2006-2009 stornorrfors'!AC6</f>
        <v>433</v>
      </c>
      <c r="AM7" s="28">
        <f>'[1]2006-2009 stornorrfors'!AD6</f>
        <v>7</v>
      </c>
      <c r="AN7" s="28">
        <f>'[1]2006-2009 stornorrfors'!AE6</f>
        <v>28</v>
      </c>
      <c r="AP7" s="28">
        <f>'[1]2006-2009 stornorrfors'!AF6</f>
        <v>0.16300000000000001</v>
      </c>
      <c r="AQ7" s="28">
        <f>'[1]2006-2009 stornorrfors'!AG6</f>
        <v>0.10199999999999999</v>
      </c>
      <c r="BC7" s="28">
        <f>'[1]2006-2009 stornorrfors'!AL6</f>
        <v>5.9</v>
      </c>
      <c r="BD7" s="28">
        <f>'[1]2006-2009 stornorrfors'!AJ6</f>
        <v>1.76</v>
      </c>
      <c r="BE7" s="28">
        <f>'[1]2006-2009 stornorrfors'!AM6</f>
        <v>622</v>
      </c>
      <c r="BF7" s="28">
        <f>'[1]2006-2009 stornorrfors'!AN6</f>
        <v>35</v>
      </c>
      <c r="BG7" s="28">
        <f>'[1]2006-2009 stornorrfors'!AO6</f>
        <v>1.1000000000000001</v>
      </c>
      <c r="BH7" s="28">
        <f>'[1]2006-2009 stornorrfors'!AP6</f>
        <v>6.9</v>
      </c>
      <c r="BI7" s="28">
        <f>'[1]2006-2009 stornorrfors'!AR6</f>
        <v>195</v>
      </c>
      <c r="BJ7" s="28">
        <f>'[1]2006-2009 stornorrfors'!AU6</f>
        <v>1.4E-2</v>
      </c>
      <c r="BK7" s="28">
        <f>'[1]2006-2009 stornorrfors'!AV6</f>
        <v>0.36</v>
      </c>
      <c r="BL7" s="28">
        <f>'[1]2006-2009 stornorrfors'!AW6</f>
        <v>2.5</v>
      </c>
      <c r="BM7" s="28">
        <f>'[1]2006-2009 stornorrfors'!AX6</f>
        <v>0.41</v>
      </c>
      <c r="BO7" s="28">
        <f>'[1]2006-2009 stornorrfors'!AY6</f>
        <v>0.64</v>
      </c>
      <c r="BP7" s="28">
        <f>'[1]2006-2009 stornorrfors'!AZ6</f>
        <v>0.17</v>
      </c>
      <c r="BQ7" s="28">
        <f>'[1]2006-2009 stornorrfors'!BA6</f>
        <v>0.75</v>
      </c>
      <c r="BR7" s="28">
        <f>'[1]2006-2009 stornorrfors'!BB6</f>
        <v>0.37</v>
      </c>
    </row>
    <row r="8" spans="1:87">
      <c r="A8" t="str">
        <f>'[1]2006-2009 stornorrfors'!A7</f>
        <v>Ume älv Stornorrfors</v>
      </c>
      <c r="B8" t="str">
        <f>'[1]2006-2009 stornorrfors'!B7</f>
        <v>NÖ2</v>
      </c>
      <c r="C8" s="28">
        <f>'[1]2006-2009 stornorrfors'!C7</f>
        <v>708979</v>
      </c>
      <c r="D8" s="28">
        <f>'[1]2006-2009 stornorrfors'!D7</f>
        <v>170865</v>
      </c>
      <c r="E8" s="28">
        <v>2006</v>
      </c>
      <c r="F8" s="28">
        <v>6</v>
      </c>
      <c r="G8" s="28">
        <v>14</v>
      </c>
      <c r="H8" s="28">
        <v>0.5</v>
      </c>
      <c r="J8" s="33">
        <v>16</v>
      </c>
      <c r="M8" s="28">
        <v>7.09</v>
      </c>
      <c r="N8" s="28">
        <v>3.1</v>
      </c>
      <c r="O8" s="28">
        <v>0.19400000000000001</v>
      </c>
      <c r="AE8" s="28">
        <f>'[1]2006-2009 stornorrfors'!X7</f>
        <v>13</v>
      </c>
      <c r="AH8" s="35">
        <f>'[1]2006-2009 stornorrfors'!Z7</f>
        <v>10</v>
      </c>
      <c r="AK8" s="28">
        <f>'[1]2006-2009 stornorrfors'!AC7</f>
        <v>243</v>
      </c>
      <c r="AM8" s="28">
        <f>'[1]2006-2009 stornorrfors'!AD7</f>
        <v>4</v>
      </c>
      <c r="AN8" s="28">
        <f>'[1]2006-2009 stornorrfors'!AE7</f>
        <v>8</v>
      </c>
      <c r="AP8" s="28">
        <f>'[1]2006-2009 stornorrfors'!AF7</f>
        <v>9.0999999999999998E-2</v>
      </c>
      <c r="AQ8" s="28">
        <f>'[1]2006-2009 stornorrfors'!AG7</f>
        <v>6.7000000000000004E-2</v>
      </c>
      <c r="BC8" s="28">
        <f>'[1]2006-2009 stornorrfors'!AL7</f>
        <v>4.3</v>
      </c>
      <c r="BD8" s="28">
        <f>'[1]2006-2009 stornorrfors'!AJ7</f>
        <v>1.85</v>
      </c>
      <c r="BE8" s="28">
        <f>'[1]2006-2009 stornorrfors'!AM7</f>
        <v>194</v>
      </c>
      <c r="BF8" s="28">
        <f>'[1]2006-2009 stornorrfors'!AN7</f>
        <v>16</v>
      </c>
      <c r="BG8" s="28">
        <f>'[1]2006-2009 stornorrfors'!AO7</f>
        <v>0.7</v>
      </c>
      <c r="BH8" s="28">
        <f>'[1]2006-2009 stornorrfors'!AP7</f>
        <v>5.4</v>
      </c>
      <c r="BI8" s="28">
        <f>'[1]2006-2009 stornorrfors'!AR7</f>
        <v>57</v>
      </c>
      <c r="BJ8" s="28">
        <f>'[1]2006-2009 stornorrfors'!AU7</f>
        <v>7.0000000000000001E-3</v>
      </c>
      <c r="BK8" s="28">
        <f>'[1]2006-2009 stornorrfors'!AV7</f>
        <v>0.18</v>
      </c>
      <c r="BL8" s="28">
        <f>'[1]2006-2009 stornorrfors'!AW7</f>
        <v>1.3</v>
      </c>
      <c r="BM8" s="28">
        <f>'[1]2006-2009 stornorrfors'!AX7</f>
        <v>0.15</v>
      </c>
      <c r="BO8" s="28">
        <f>'[1]2006-2009 stornorrfors'!AY7</f>
        <v>0.37</v>
      </c>
      <c r="BP8" s="28">
        <f>'[1]2006-2009 stornorrfors'!AZ7</f>
        <v>5.3999999999999999E-2</v>
      </c>
      <c r="BQ8" s="28">
        <f>'[1]2006-2009 stornorrfors'!BA7</f>
        <v>0.42</v>
      </c>
      <c r="BR8" s="28">
        <f>'[1]2006-2009 stornorrfors'!BB7</f>
        <v>0.11</v>
      </c>
    </row>
    <row r="9" spans="1:87">
      <c r="A9" t="str">
        <f>'[1]2006-2009 stornorrfors'!A8</f>
        <v>Ume älv Stornorrfors</v>
      </c>
      <c r="B9" t="str">
        <f>'[1]2006-2009 stornorrfors'!B8</f>
        <v>NÖ2</v>
      </c>
      <c r="C9" s="28">
        <f>'[1]2006-2009 stornorrfors'!C8</f>
        <v>708979</v>
      </c>
      <c r="D9" s="28">
        <f>'[1]2006-2009 stornorrfors'!D8</f>
        <v>170865</v>
      </c>
      <c r="E9" s="28">
        <v>2006</v>
      </c>
      <c r="F9" s="28">
        <v>8</v>
      </c>
      <c r="G9" s="28">
        <v>15</v>
      </c>
      <c r="H9" s="28">
        <v>0.5</v>
      </c>
      <c r="J9" s="33">
        <v>20.9</v>
      </c>
      <c r="M9" s="28">
        <v>7.38</v>
      </c>
      <c r="N9" s="28">
        <v>3.71</v>
      </c>
      <c r="O9" s="28">
        <v>0.23799999999999999</v>
      </c>
      <c r="AE9" s="28">
        <f>'[1]2006-2009 stornorrfors'!X8</f>
        <v>4</v>
      </c>
      <c r="AH9" s="35">
        <f>'[1]2006-2009 stornorrfors'!Z8</f>
        <v>72</v>
      </c>
      <c r="AK9" s="28">
        <f>'[1]2006-2009 stornorrfors'!AC8</f>
        <v>223</v>
      </c>
      <c r="AM9" s="28">
        <f>'[1]2006-2009 stornorrfors'!AD8</f>
        <v>2</v>
      </c>
      <c r="AN9" s="28">
        <f>'[1]2006-2009 stornorrfors'!AE8</f>
        <v>6</v>
      </c>
      <c r="AP9" s="28">
        <f>'[1]2006-2009 stornorrfors'!AF8</f>
        <v>5.6000000000000001E-2</v>
      </c>
      <c r="AQ9" s="28">
        <f>'[1]2006-2009 stornorrfors'!AG8</f>
        <v>3.5999999999999997E-2</v>
      </c>
      <c r="BC9" s="28">
        <f>'[1]2006-2009 stornorrfors'!AL8</f>
        <v>3.9</v>
      </c>
      <c r="BD9" s="28">
        <f>'[1]2006-2009 stornorrfors'!AJ8</f>
        <v>0.34</v>
      </c>
      <c r="BE9" s="28">
        <f>'[1]2006-2009 stornorrfors'!AM8</f>
        <v>120</v>
      </c>
      <c r="BF9" s="28">
        <f>'[1]2006-2009 stornorrfors'!AN8</f>
        <v>16</v>
      </c>
      <c r="BG9" s="28">
        <f>'[1]2006-2009 stornorrfors'!AO8</f>
        <v>0.42</v>
      </c>
      <c r="BH9" s="28">
        <f>'[1]2006-2009 stornorrfors'!AP8</f>
        <v>4.8</v>
      </c>
      <c r="BI9" s="28">
        <f>'[1]2006-2009 stornorrfors'!AR8</f>
        <v>17</v>
      </c>
      <c r="BJ9" s="28">
        <f>'[1]2006-2009 stornorrfors'!AU8</f>
        <v>5.0000000000000001E-3</v>
      </c>
      <c r="BK9" s="28">
        <f>'[1]2006-2009 stornorrfors'!AV8</f>
        <v>0.1</v>
      </c>
      <c r="BL9" s="28">
        <f>'[1]2006-2009 stornorrfors'!AW8</f>
        <v>0.62</v>
      </c>
      <c r="BM9" s="28" t="str">
        <f>'[1]2006-2009 stornorrfors'!AX8</f>
        <v>&lt;0,05</v>
      </c>
      <c r="BO9" s="28">
        <f>'[1]2006-2009 stornorrfors'!AY8</f>
        <v>0.25</v>
      </c>
      <c r="BP9" s="28">
        <f>'[1]2006-2009 stornorrfors'!AZ8</f>
        <v>4.5999999999999999E-2</v>
      </c>
      <c r="BQ9" s="28">
        <f>'[1]2006-2009 stornorrfors'!BA8</f>
        <v>0.48</v>
      </c>
      <c r="BR9" s="28">
        <f>'[1]2006-2009 stornorrfors'!BB8</f>
        <v>0.05</v>
      </c>
    </row>
    <row r="10" spans="1:87">
      <c r="A10" t="str">
        <f>'[1]2006-2009 stornorrfors'!A9</f>
        <v>Ume älv Stornorrfors</v>
      </c>
      <c r="B10" t="str">
        <f>'[1]2006-2009 stornorrfors'!B9</f>
        <v>NÖ2</v>
      </c>
      <c r="C10" s="28">
        <f>'[1]2006-2009 stornorrfors'!C9</f>
        <v>708979</v>
      </c>
      <c r="D10" s="28">
        <f>'[1]2006-2009 stornorrfors'!D9</f>
        <v>170865</v>
      </c>
      <c r="E10" s="28">
        <v>2006</v>
      </c>
      <c r="F10" s="28">
        <v>9</v>
      </c>
      <c r="G10" s="28">
        <v>18</v>
      </c>
      <c r="H10" s="28">
        <v>0.5</v>
      </c>
      <c r="M10" s="28">
        <v>7.15</v>
      </c>
      <c r="N10" s="28">
        <v>3.5</v>
      </c>
      <c r="O10" s="28">
        <v>0.224</v>
      </c>
      <c r="AE10" s="28">
        <f>'[1]2006-2009 stornorrfors'!X9</f>
        <v>7</v>
      </c>
      <c r="AH10" s="35">
        <f>'[1]2006-2009 stornorrfors'!Z9</f>
        <v>11</v>
      </c>
      <c r="AK10" s="28">
        <f>'[1]2006-2009 stornorrfors'!AC9</f>
        <v>362</v>
      </c>
      <c r="AM10" s="28">
        <f>'[1]2006-2009 stornorrfors'!AD9</f>
        <v>2</v>
      </c>
      <c r="AN10" s="28">
        <f>'[1]2006-2009 stornorrfors'!AE9</f>
        <v>5</v>
      </c>
      <c r="AP10" s="28">
        <f>'[1]2006-2009 stornorrfors'!AF9</f>
        <v>7.5999999999999998E-2</v>
      </c>
      <c r="AQ10" s="28">
        <f>'[1]2006-2009 stornorrfors'!AG9</f>
        <v>5.8000000000000003E-2</v>
      </c>
      <c r="BC10" s="28">
        <f>'[1]2006-2009 stornorrfors'!AL9</f>
        <v>4.5</v>
      </c>
      <c r="BD10" s="28">
        <f>'[1]2006-2009 stornorrfors'!AJ9</f>
        <v>0.98</v>
      </c>
      <c r="BE10" s="28">
        <f>'[1]2006-2009 stornorrfors'!AM9</f>
        <v>150</v>
      </c>
      <c r="BF10" s="28">
        <f>'[1]2006-2009 stornorrfors'!AN9</f>
        <v>20</v>
      </c>
      <c r="BG10" s="28">
        <f>'[1]2006-2009 stornorrfors'!AO9</f>
        <v>0.47</v>
      </c>
      <c r="BH10" s="28">
        <f>'[1]2006-2009 stornorrfors'!AP9</f>
        <v>2.9</v>
      </c>
      <c r="BI10" s="28">
        <f>'[1]2006-2009 stornorrfors'!AR9</f>
        <v>33</v>
      </c>
      <c r="BJ10" s="28" t="str">
        <f>'[1]2006-2009 stornorrfors'!AU9</f>
        <v>&lt;0,005</v>
      </c>
      <c r="BK10" s="28">
        <f>'[1]2006-2009 stornorrfors'!AV9</f>
        <v>0.09</v>
      </c>
      <c r="BL10" s="28">
        <f>'[1]2006-2009 stornorrfors'!AW9</f>
        <v>0.77</v>
      </c>
      <c r="BM10" s="28">
        <f>'[1]2006-2009 stornorrfors'!AX9</f>
        <v>0.08</v>
      </c>
      <c r="BO10" s="28">
        <f>'[1]2006-2009 stornorrfors'!AY9</f>
        <v>0.37</v>
      </c>
      <c r="BP10" s="28">
        <f>'[1]2006-2009 stornorrfors'!AZ9</f>
        <v>3.9E-2</v>
      </c>
      <c r="BQ10" s="28">
        <f>'[1]2006-2009 stornorrfors'!BA9</f>
        <v>0.52</v>
      </c>
      <c r="BR10" s="28">
        <f>'[1]2006-2009 stornorrfors'!BB9</f>
        <v>0.08</v>
      </c>
    </row>
    <row r="11" spans="1:87">
      <c r="A11" t="str">
        <f>'[1]2006-2009 stornorrfors'!A10</f>
        <v>Ume älv Stornorrfors</v>
      </c>
      <c r="B11" t="str">
        <f>'[1]2006-2009 stornorrfors'!B10</f>
        <v>NÖ2</v>
      </c>
      <c r="C11" s="28">
        <f>'[1]2006-2009 stornorrfors'!C10</f>
        <v>708979</v>
      </c>
      <c r="D11" s="28">
        <f>'[1]2006-2009 stornorrfors'!D10</f>
        <v>170865</v>
      </c>
      <c r="E11" s="28">
        <v>2006</v>
      </c>
      <c r="F11" s="28">
        <v>10</v>
      </c>
      <c r="G11" s="28">
        <v>16</v>
      </c>
      <c r="H11" s="28">
        <v>0.5</v>
      </c>
      <c r="J11" s="33">
        <v>6.6</v>
      </c>
      <c r="M11" s="28">
        <v>6.98</v>
      </c>
      <c r="N11" s="28">
        <v>3.27</v>
      </c>
      <c r="O11" s="28">
        <v>0.19700000000000001</v>
      </c>
      <c r="AE11" s="28">
        <f>'[1]2006-2009 stornorrfors'!X10</f>
        <v>10</v>
      </c>
      <c r="AH11" s="35">
        <f>'[1]2006-2009 stornorrfors'!Z10</f>
        <v>27</v>
      </c>
      <c r="AK11" s="28">
        <f>'[1]2006-2009 stornorrfors'!AC10</f>
        <v>313</v>
      </c>
      <c r="AM11" s="28">
        <f>'[1]2006-2009 stornorrfors'!AD10</f>
        <v>1</v>
      </c>
      <c r="AN11" s="28">
        <f>'[1]2006-2009 stornorrfors'!AE10</f>
        <v>6</v>
      </c>
      <c r="AP11" s="28">
        <f>'[1]2006-2009 stornorrfors'!AF10</f>
        <v>0.108</v>
      </c>
      <c r="AQ11" s="28">
        <f>'[1]2006-2009 stornorrfors'!AG10</f>
        <v>8.1000000000000003E-2</v>
      </c>
      <c r="BC11" s="28">
        <f>'[1]2006-2009 stornorrfors'!AL10</f>
        <v>5.7</v>
      </c>
      <c r="BD11" s="28">
        <f>'[1]2006-2009 stornorrfors'!AJ10</f>
        <v>1.81</v>
      </c>
      <c r="BE11" s="28">
        <f>'[1]2006-2009 stornorrfors'!AM10</f>
        <v>260</v>
      </c>
      <c r="BF11" s="28">
        <f>'[1]2006-2009 stornorrfors'!AN10</f>
        <v>17</v>
      </c>
      <c r="BG11" s="28">
        <f>'[1]2006-2009 stornorrfors'!AO10</f>
        <v>0.66</v>
      </c>
      <c r="BH11" s="28">
        <f>'[1]2006-2009 stornorrfors'!AP10</f>
        <v>4.9000000000000004</v>
      </c>
      <c r="BI11" s="28">
        <f>'[1]2006-2009 stornorrfors'!AR10</f>
        <v>79</v>
      </c>
      <c r="BJ11" s="28">
        <f>'[1]2006-2009 stornorrfors'!AU10</f>
        <v>7.0000000000000001E-3</v>
      </c>
      <c r="BK11" s="28">
        <f>'[1]2006-2009 stornorrfors'!AV10</f>
        <v>0.22</v>
      </c>
      <c r="BL11" s="28">
        <f>'[1]2006-2009 stornorrfors'!AW10</f>
        <v>1.3</v>
      </c>
      <c r="BM11" s="28">
        <f>'[1]2006-2009 stornorrfors'!AX10</f>
        <v>0.16</v>
      </c>
      <c r="BO11" s="28">
        <f>'[1]2006-2009 stornorrfors'!AY10</f>
        <v>0.46</v>
      </c>
      <c r="BP11" s="28">
        <f>'[1]2006-2009 stornorrfors'!AZ10</f>
        <v>6.9000000000000006E-2</v>
      </c>
      <c r="BQ11" s="28">
        <f>'[1]2006-2009 stornorrfors'!BA10</f>
        <v>0.51</v>
      </c>
      <c r="BR11" s="28">
        <f>'[1]2006-2009 stornorrfors'!BB10</f>
        <v>0.14000000000000001</v>
      </c>
    </row>
    <row r="12" spans="1:87">
      <c r="A12" t="str">
        <f>'[1]2006-2009 stornorrfors'!A11</f>
        <v>Ume älv Stornorrfors</v>
      </c>
      <c r="B12" t="str">
        <f>'[1]2006-2009 stornorrfors'!B11</f>
        <v>NÖ2</v>
      </c>
      <c r="C12" s="28">
        <f>'[1]2006-2009 stornorrfors'!C11</f>
        <v>708979</v>
      </c>
      <c r="D12" s="28">
        <f>'[1]2006-2009 stornorrfors'!D11</f>
        <v>170865</v>
      </c>
      <c r="E12" s="28">
        <v>2006</v>
      </c>
      <c r="F12" s="28">
        <v>11</v>
      </c>
      <c r="G12" s="28">
        <v>15</v>
      </c>
      <c r="H12" s="28">
        <v>0.5</v>
      </c>
      <c r="J12" s="33">
        <v>0</v>
      </c>
      <c r="M12" s="28">
        <v>6.94</v>
      </c>
      <c r="N12" s="28">
        <v>3.43</v>
      </c>
      <c r="O12" s="28">
        <v>0.21099999999999999</v>
      </c>
      <c r="AE12" s="28">
        <f>'[1]2006-2009 stornorrfors'!X11</f>
        <v>14</v>
      </c>
      <c r="AH12" s="35">
        <f>'[1]2006-2009 stornorrfors'!Z11</f>
        <v>39</v>
      </c>
      <c r="AK12" s="28">
        <f>'[1]2006-2009 stornorrfors'!AC11</f>
        <v>204</v>
      </c>
      <c r="AM12" s="28">
        <f>'[1]2006-2009 stornorrfors'!AD11</f>
        <v>1</v>
      </c>
      <c r="AN12" s="28">
        <f>'[1]2006-2009 stornorrfors'!AE11</f>
        <v>6</v>
      </c>
      <c r="AP12" s="28">
        <f>'[1]2006-2009 stornorrfors'!AF11</f>
        <v>8.2000000000000003E-2</v>
      </c>
      <c r="AQ12" s="28">
        <f>'[1]2006-2009 stornorrfors'!AG11</f>
        <v>6.0999999999999999E-2</v>
      </c>
      <c r="BC12" s="28">
        <f>'[1]2006-2009 stornorrfors'!AL11</f>
        <v>4.3</v>
      </c>
      <c r="BD12" s="28">
        <f>'[1]2006-2009 stornorrfors'!AJ11</f>
        <v>1.91</v>
      </c>
      <c r="BE12" s="28">
        <f>'[1]2006-2009 stornorrfors'!AM11</f>
        <v>170</v>
      </c>
      <c r="BF12" s="28">
        <f>'[1]2006-2009 stornorrfors'!AN11</f>
        <v>9.1999999999999993</v>
      </c>
      <c r="BG12" s="28">
        <f>'[1]2006-2009 stornorrfors'!AO11</f>
        <v>0.57999999999999996</v>
      </c>
      <c r="BH12" s="28">
        <f>'[1]2006-2009 stornorrfors'!AP11</f>
        <v>4.7</v>
      </c>
      <c r="BI12" s="28">
        <f>'[1]2006-2009 stornorrfors'!AR11</f>
        <v>56</v>
      </c>
      <c r="BJ12" s="28">
        <f>'[1]2006-2009 stornorrfors'!AU11</f>
        <v>5.0000000000000001E-3</v>
      </c>
      <c r="BK12" s="28">
        <f>'[1]2006-2009 stornorrfors'!AV11</f>
        <v>0.15</v>
      </c>
      <c r="BL12" s="28">
        <f>'[1]2006-2009 stornorrfors'!AW11</f>
        <v>0.97</v>
      </c>
      <c r="BM12" s="28">
        <f>'[1]2006-2009 stornorrfors'!AX11</f>
        <v>0.16</v>
      </c>
      <c r="BO12" s="28">
        <f>'[1]2006-2009 stornorrfors'!AY11</f>
        <v>0.41</v>
      </c>
      <c r="BP12" s="28">
        <f>'[1]2006-2009 stornorrfors'!AZ11</f>
        <v>4.7E-2</v>
      </c>
      <c r="BQ12" s="28">
        <f>'[1]2006-2009 stornorrfors'!BA11</f>
        <v>0.36</v>
      </c>
      <c r="BR12" s="28">
        <f>'[1]2006-2009 stornorrfors'!BB11</f>
        <v>0.09</v>
      </c>
    </row>
    <row r="13" spans="1:87">
      <c r="A13" t="str">
        <f>'[1]2006-2009 stornorrfors'!A12</f>
        <v>Ume älv Stornorrfors</v>
      </c>
      <c r="B13" t="str">
        <f>'[1]2006-2009 stornorrfors'!B12</f>
        <v>NÖ2</v>
      </c>
      <c r="C13" s="28">
        <f>'[1]2006-2009 stornorrfors'!C12</f>
        <v>708979</v>
      </c>
      <c r="D13" s="28">
        <f>'[1]2006-2009 stornorrfors'!D12</f>
        <v>170865</v>
      </c>
      <c r="E13" s="28">
        <v>2006</v>
      </c>
      <c r="F13" s="28">
        <v>12</v>
      </c>
      <c r="G13" s="28">
        <v>13</v>
      </c>
      <c r="H13" s="28">
        <v>0.5</v>
      </c>
      <c r="J13" s="33">
        <v>0.1</v>
      </c>
      <c r="M13" s="28">
        <v>6.75</v>
      </c>
      <c r="N13" s="28">
        <v>3.1</v>
      </c>
      <c r="O13" s="28">
        <v>0.151</v>
      </c>
      <c r="AE13" s="28">
        <f>'[1]2006-2009 stornorrfors'!X12</f>
        <v>14</v>
      </c>
      <c r="AH13" s="35">
        <f>'[1]2006-2009 stornorrfors'!Z12</f>
        <v>56</v>
      </c>
      <c r="AK13" s="28">
        <f>'[1]2006-2009 stornorrfors'!AC12</f>
        <v>297</v>
      </c>
      <c r="AM13" s="28">
        <f>'[1]2006-2009 stornorrfors'!AD12</f>
        <v>3</v>
      </c>
      <c r="AN13" s="28">
        <f>'[1]2006-2009 stornorrfors'!AE12</f>
        <v>8</v>
      </c>
      <c r="AP13" s="28">
        <f>'[1]2006-2009 stornorrfors'!AF12</f>
        <v>0.16900000000000001</v>
      </c>
      <c r="AQ13" s="28">
        <f>'[1]2006-2009 stornorrfors'!AG12</f>
        <v>0.127</v>
      </c>
      <c r="BC13" s="28">
        <f>'[1]2006-2009 stornorrfors'!AL12</f>
        <v>8</v>
      </c>
      <c r="BD13" s="28">
        <f>'[1]2006-2009 stornorrfors'!AJ12</f>
        <v>1.58</v>
      </c>
      <c r="BE13" s="28">
        <f>'[1]2006-2009 stornorrfors'!AM12</f>
        <v>360</v>
      </c>
      <c r="BF13" s="28">
        <f>'[1]2006-2009 stornorrfors'!AN12</f>
        <v>16</v>
      </c>
      <c r="BG13" s="28">
        <f>'[1]2006-2009 stornorrfors'!AO12</f>
        <v>0.92</v>
      </c>
      <c r="BH13" s="28">
        <f>'[1]2006-2009 stornorrfors'!AP12</f>
        <v>13</v>
      </c>
      <c r="BI13" s="28">
        <f>'[1]2006-2009 stornorrfors'!AR12</f>
        <v>180</v>
      </c>
      <c r="BJ13" s="28">
        <f>'[1]2006-2009 stornorrfors'!AU12</f>
        <v>1.4999999999999999E-2</v>
      </c>
      <c r="BK13" s="28">
        <f>'[1]2006-2009 stornorrfors'!AV12</f>
        <v>0.35</v>
      </c>
      <c r="BL13" s="28">
        <f>'[1]2006-2009 stornorrfors'!AW12</f>
        <v>1.9</v>
      </c>
      <c r="BM13" s="28">
        <f>'[1]2006-2009 stornorrfors'!AX12</f>
        <v>0.35</v>
      </c>
      <c r="BO13" s="28">
        <f>'[1]2006-2009 stornorrfors'!AY12</f>
        <v>0.69</v>
      </c>
      <c r="BP13" s="28">
        <f>'[1]2006-2009 stornorrfors'!AZ12</f>
        <v>0.127</v>
      </c>
      <c r="BQ13" s="28">
        <f>'[1]2006-2009 stornorrfors'!BA12</f>
        <v>0.52</v>
      </c>
      <c r="BR13" s="28">
        <f>'[1]2006-2009 stornorrfors'!BB12</f>
        <v>0.27</v>
      </c>
    </row>
    <row r="14" spans="1:87">
      <c r="A14" t="str">
        <f>'[1]2006-2009 stornorrfors'!A13</f>
        <v>Ume älv Stornorrfors</v>
      </c>
      <c r="B14" t="str">
        <f>'[1]2006-2009 stornorrfors'!B13</f>
        <v>NÖ2</v>
      </c>
      <c r="C14" s="28">
        <f>'[1]2006-2009 stornorrfors'!C13</f>
        <v>708979</v>
      </c>
      <c r="D14" s="28">
        <f>'[1]2006-2009 stornorrfors'!D13</f>
        <v>170865</v>
      </c>
      <c r="E14" s="28">
        <v>2007</v>
      </c>
      <c r="F14" s="28">
        <v>2</v>
      </c>
      <c r="G14" s="28">
        <v>14</v>
      </c>
      <c r="H14" s="28">
        <v>0.5</v>
      </c>
      <c r="J14" s="33">
        <v>0</v>
      </c>
      <c r="M14" s="28">
        <v>7.02</v>
      </c>
      <c r="N14" s="28">
        <v>3.68</v>
      </c>
      <c r="O14" s="28">
        <v>0.24099999999999999</v>
      </c>
      <c r="AE14" s="28">
        <f>'[1]2006-2009 stornorrfors'!X13</f>
        <v>9</v>
      </c>
      <c r="AH14" s="35">
        <f>'[1]2006-2009 stornorrfors'!Z13</f>
        <v>65</v>
      </c>
      <c r="AK14" s="28">
        <f>'[1]2006-2009 stornorrfors'!AC13</f>
        <v>154</v>
      </c>
      <c r="AM14" s="28">
        <f>'[1]2006-2009 stornorrfors'!AD13</f>
        <v>1</v>
      </c>
      <c r="AN14" s="28">
        <f>'[1]2006-2009 stornorrfors'!AE13</f>
        <v>2</v>
      </c>
      <c r="AP14" s="28">
        <f>'[1]2006-2009 stornorrfors'!AF13</f>
        <v>4.5999999999999999E-2</v>
      </c>
      <c r="AQ14" s="28">
        <f>'[1]2006-2009 stornorrfors'!AG13</f>
        <v>3.7999999999999999E-2</v>
      </c>
      <c r="BC14" s="28">
        <f>'[1]2006-2009 stornorrfors'!AL13</f>
        <v>3.6</v>
      </c>
      <c r="BD14" s="28">
        <f>'[1]2006-2009 stornorrfors'!AJ13</f>
        <v>1.72</v>
      </c>
      <c r="BE14" s="28">
        <f>'[1]2006-2009 stornorrfors'!AM13</f>
        <v>100</v>
      </c>
      <c r="BF14" s="28">
        <f>'[1]2006-2009 stornorrfors'!AN13</f>
        <v>5.0999999999999996</v>
      </c>
      <c r="BG14" s="28">
        <f>'[1]2006-2009 stornorrfors'!AO13</f>
        <v>0.5</v>
      </c>
      <c r="BH14" s="28">
        <f>'[1]2006-2009 stornorrfors'!AP13</f>
        <v>3</v>
      </c>
      <c r="BI14" s="28">
        <f>'[1]2006-2009 stornorrfors'!AR13</f>
        <v>30</v>
      </c>
      <c r="BJ14" s="28" t="str">
        <f>'[1]2006-2009 stornorrfors'!AU13</f>
        <v>&lt;0,005</v>
      </c>
      <c r="BK14" s="28">
        <f>'[1]2006-2009 stornorrfors'!AV13</f>
        <v>0.08</v>
      </c>
      <c r="BL14" s="28">
        <f>'[1]2006-2009 stornorrfors'!AW13</f>
        <v>0.59</v>
      </c>
      <c r="BM14" s="28">
        <f>'[1]2006-2009 stornorrfors'!AX13</f>
        <v>0.15</v>
      </c>
      <c r="BO14" s="28">
        <f>'[1]2006-2009 stornorrfors'!AY13</f>
        <v>0.42</v>
      </c>
      <c r="BP14" s="28">
        <f>'[1]2006-2009 stornorrfors'!AZ13</f>
        <v>2.3E-2</v>
      </c>
      <c r="BQ14" s="28">
        <f>'[1]2006-2009 stornorrfors'!BA13</f>
        <v>0.24</v>
      </c>
      <c r="BR14" s="28">
        <f>'[1]2006-2009 stornorrfors'!BB13</f>
        <v>0.06</v>
      </c>
    </row>
    <row r="15" spans="1:87">
      <c r="A15" t="str">
        <f>'[1]2006-2009 stornorrfors'!A14</f>
        <v>Ume älv Stornorrfors</v>
      </c>
      <c r="B15" t="str">
        <f>'[1]2006-2009 stornorrfors'!B14</f>
        <v>NÖ2</v>
      </c>
      <c r="C15" s="28">
        <f>'[1]2006-2009 stornorrfors'!C14</f>
        <v>708979</v>
      </c>
      <c r="D15" s="28">
        <f>'[1]2006-2009 stornorrfors'!D14</f>
        <v>170865</v>
      </c>
      <c r="E15" s="28">
        <v>2007</v>
      </c>
      <c r="F15" s="28">
        <v>3</v>
      </c>
      <c r="G15" s="28">
        <v>15</v>
      </c>
      <c r="H15" s="28">
        <v>0.5</v>
      </c>
      <c r="J15" s="33">
        <v>0</v>
      </c>
      <c r="M15" s="28">
        <v>7.03</v>
      </c>
      <c r="N15" s="28">
        <v>3.84</v>
      </c>
      <c r="O15" s="28">
        <v>0.25600000000000001</v>
      </c>
      <c r="AE15" s="28">
        <f>'[1]2006-2009 stornorrfors'!X14</f>
        <v>12</v>
      </c>
      <c r="AH15" s="35">
        <f>'[1]2006-2009 stornorrfors'!Z14</f>
        <v>62</v>
      </c>
      <c r="AK15" s="28">
        <f>'[1]2006-2009 stornorrfors'!AC14</f>
        <v>197</v>
      </c>
      <c r="AM15" s="28">
        <f>'[1]2006-2009 stornorrfors'!AD14</f>
        <v>2</v>
      </c>
      <c r="AN15" s="28">
        <f>'[1]2006-2009 stornorrfors'!AE14</f>
        <v>3</v>
      </c>
      <c r="AP15" s="28">
        <f>'[1]2006-2009 stornorrfors'!AF14</f>
        <v>4.8000000000000001E-2</v>
      </c>
      <c r="AQ15" s="28">
        <f>'[1]2006-2009 stornorrfors'!AG14</f>
        <v>3.5999999999999997E-2</v>
      </c>
      <c r="BC15" s="28">
        <f>'[1]2006-2009 stornorrfors'!AL14</f>
        <v>2.8</v>
      </c>
      <c r="BD15" s="28">
        <f>'[1]2006-2009 stornorrfors'!AJ14</f>
        <v>1.91</v>
      </c>
      <c r="BE15" s="28">
        <f>'[1]2006-2009 stornorrfors'!AM14</f>
        <v>120</v>
      </c>
      <c r="BF15" s="28">
        <f>'[1]2006-2009 stornorrfors'!AN14</f>
        <v>7.6</v>
      </c>
      <c r="BG15" s="28">
        <f>'[1]2006-2009 stornorrfors'!AO14</f>
        <v>0.54</v>
      </c>
      <c r="BH15" s="28">
        <f>'[1]2006-2009 stornorrfors'!AP14</f>
        <v>5.0999999999999996</v>
      </c>
      <c r="BI15" s="28">
        <f>'[1]2006-2009 stornorrfors'!AR14</f>
        <v>39</v>
      </c>
      <c r="BJ15" s="28">
        <f>'[1]2006-2009 stornorrfors'!AU14</f>
        <v>7.0000000000000001E-3</v>
      </c>
      <c r="BK15" s="28">
        <f>'[1]2006-2009 stornorrfors'!AV14</f>
        <v>0.12</v>
      </c>
      <c r="BL15" s="28">
        <f>'[1]2006-2009 stornorrfors'!AW14</f>
        <v>0.72</v>
      </c>
      <c r="BM15" s="28">
        <f>'[1]2006-2009 stornorrfors'!AX14</f>
        <v>0.16</v>
      </c>
      <c r="BO15" s="28">
        <f>'[1]2006-2009 stornorrfors'!AY14</f>
        <v>0.44</v>
      </c>
      <c r="BP15" s="28">
        <f>'[1]2006-2009 stornorrfors'!AZ14</f>
        <v>3.6999999999999998E-2</v>
      </c>
      <c r="BQ15" s="28">
        <f>'[1]2006-2009 stornorrfors'!BA14</f>
        <v>0.22</v>
      </c>
      <c r="BR15" s="28">
        <f>'[1]2006-2009 stornorrfors'!BB14</f>
        <v>0.09</v>
      </c>
    </row>
    <row r="16" spans="1:87">
      <c r="A16" t="str">
        <f>'[1]2006-2009 stornorrfors'!A15</f>
        <v>Ume älv Stornorrfors</v>
      </c>
      <c r="B16" t="str">
        <f>'[1]2006-2009 stornorrfors'!B15</f>
        <v>NÖ2</v>
      </c>
      <c r="C16" s="28">
        <f>'[1]2006-2009 stornorrfors'!C15</f>
        <v>708979</v>
      </c>
      <c r="D16" s="28">
        <f>'[1]2006-2009 stornorrfors'!D15</f>
        <v>170865</v>
      </c>
      <c r="E16" s="28">
        <v>2007</v>
      </c>
      <c r="F16" s="28">
        <v>4</v>
      </c>
      <c r="G16" s="28">
        <v>18</v>
      </c>
      <c r="H16" s="28">
        <v>0.5</v>
      </c>
      <c r="J16" s="33">
        <v>0.3</v>
      </c>
      <c r="M16" s="28">
        <v>6.91</v>
      </c>
      <c r="N16" s="28">
        <v>3.43</v>
      </c>
      <c r="O16" s="28">
        <v>0.249</v>
      </c>
      <c r="AE16" s="28">
        <f>'[1]2006-2009 stornorrfors'!X15</f>
        <v>6</v>
      </c>
      <c r="AH16" s="35">
        <f>'[1]2006-2009 stornorrfors'!Z15</f>
        <v>42</v>
      </c>
      <c r="AK16" s="28">
        <f>'[1]2006-2009 stornorrfors'!AC15</f>
        <v>176</v>
      </c>
      <c r="AM16" s="28">
        <f>'[1]2006-2009 stornorrfors'!AD15</f>
        <v>4</v>
      </c>
      <c r="AN16" s="28">
        <f>'[1]2006-2009 stornorrfors'!AE15</f>
        <v>12</v>
      </c>
      <c r="AP16" s="28">
        <f>'[1]2006-2009 stornorrfors'!AF15</f>
        <v>0.13300000000000001</v>
      </c>
      <c r="AQ16" s="28">
        <f>'[1]2006-2009 stornorrfors'!AG15</f>
        <v>7.6999999999999999E-2</v>
      </c>
      <c r="BC16" s="28">
        <f>'[1]2006-2009 stornorrfors'!AL15</f>
        <v>4.5</v>
      </c>
      <c r="BD16" s="28">
        <f>'[1]2006-2009 stornorrfors'!AJ15</f>
        <v>2.16</v>
      </c>
      <c r="BE16" s="28">
        <f>'[1]2006-2009 stornorrfors'!AM15</f>
        <v>350</v>
      </c>
      <c r="BF16" s="28">
        <f>'[1]2006-2009 stornorrfors'!AN15</f>
        <v>20</v>
      </c>
      <c r="BG16" s="28">
        <f>'[1]2006-2009 stornorrfors'!AO15</f>
        <v>0.83</v>
      </c>
      <c r="BH16" s="28">
        <f>'[1]2006-2009 stornorrfors'!AP15</f>
        <v>8.5</v>
      </c>
      <c r="BI16" s="28">
        <f>'[1]2006-2009 stornorrfors'!AR15</f>
        <v>130</v>
      </c>
      <c r="BJ16" s="28">
        <f>'[1]2006-2009 stornorrfors'!AU15</f>
        <v>8.0000000000000002E-3</v>
      </c>
      <c r="BK16" s="28">
        <f>'[1]2006-2009 stornorrfors'!AV15</f>
        <v>0.25</v>
      </c>
      <c r="BL16" s="28">
        <f>'[1]2006-2009 stornorrfors'!AW15</f>
        <v>1.4</v>
      </c>
      <c r="BM16" s="28">
        <f>'[1]2006-2009 stornorrfors'!AX15</f>
        <v>0.36</v>
      </c>
      <c r="BO16" s="28">
        <f>'[1]2006-2009 stornorrfors'!AY15</f>
        <v>0.6</v>
      </c>
      <c r="BP16" s="28">
        <f>'[1]2006-2009 stornorrfors'!AZ15</f>
        <v>0.16400000000000001</v>
      </c>
      <c r="BQ16" s="28">
        <f>'[1]2006-2009 stornorrfors'!BA15</f>
        <v>0.4</v>
      </c>
      <c r="BR16" s="28">
        <f>'[1]2006-2009 stornorrfors'!BB15</f>
        <v>0.28999999999999998</v>
      </c>
    </row>
    <row r="17" spans="1:70">
      <c r="A17" t="str">
        <f>'[1]2006-2009 stornorrfors'!A16</f>
        <v>Ume älv Stornorrfors</v>
      </c>
      <c r="B17" t="str">
        <f>'[1]2006-2009 stornorrfors'!B16</f>
        <v>NÖ2</v>
      </c>
      <c r="C17" s="28">
        <f>'[1]2006-2009 stornorrfors'!C16</f>
        <v>708979</v>
      </c>
      <c r="D17" s="28">
        <f>'[1]2006-2009 stornorrfors'!D16</f>
        <v>170865</v>
      </c>
      <c r="E17" s="28">
        <v>2007</v>
      </c>
      <c r="F17" s="28">
        <v>5</v>
      </c>
      <c r="G17" s="28">
        <v>15</v>
      </c>
      <c r="H17" s="28">
        <v>0.5</v>
      </c>
      <c r="J17" s="33">
        <v>6.4</v>
      </c>
      <c r="M17" s="28">
        <v>6.94</v>
      </c>
      <c r="N17" s="28">
        <v>2.91</v>
      </c>
      <c r="O17" s="28">
        <v>0.152</v>
      </c>
      <c r="AE17" s="28">
        <f>'[1]2006-2009 stornorrfors'!X16</f>
        <v>11</v>
      </c>
      <c r="AH17" s="35">
        <f>'[1]2006-2009 stornorrfors'!Z16</f>
        <v>22</v>
      </c>
      <c r="AK17" s="28">
        <f>'[1]2006-2009 stornorrfors'!AC16</f>
        <v>168</v>
      </c>
      <c r="AM17" s="28">
        <f>'[1]2006-2009 stornorrfors'!AD16</f>
        <v>3</v>
      </c>
      <c r="AN17" s="28">
        <f>'[1]2006-2009 stornorrfors'!AE16</f>
        <v>9</v>
      </c>
      <c r="AP17" s="28">
        <f>'[1]2006-2009 stornorrfors'!AF16</f>
        <v>0.153</v>
      </c>
      <c r="AQ17" s="28">
        <f>'[1]2006-2009 stornorrfors'!AG16</f>
        <v>0.113</v>
      </c>
      <c r="BC17" s="28">
        <f>'[1]2006-2009 stornorrfors'!AL16</f>
        <v>6</v>
      </c>
      <c r="BD17" s="28">
        <f>'[1]2006-2009 stornorrfors'!AJ16</f>
        <v>2.46</v>
      </c>
      <c r="BE17" s="28">
        <f>'[1]2006-2009 stornorrfors'!AM16</f>
        <v>340</v>
      </c>
      <c r="BF17" s="28">
        <f>'[1]2006-2009 stornorrfors'!AN16</f>
        <v>160</v>
      </c>
      <c r="BG17" s="28">
        <f>'[1]2006-2009 stornorrfors'!AO16</f>
        <v>0.45</v>
      </c>
      <c r="BH17" s="28">
        <f>'[1]2006-2009 stornorrfors'!AP16</f>
        <v>5.6</v>
      </c>
      <c r="BI17" s="28">
        <f>'[1]2006-2009 stornorrfors'!AR16</f>
        <v>130</v>
      </c>
      <c r="BJ17" s="28">
        <f>'[1]2006-2009 stornorrfors'!AU16</f>
        <v>0.01</v>
      </c>
      <c r="BK17" s="28">
        <f>'[1]2006-2009 stornorrfors'!AV16</f>
        <v>0.25</v>
      </c>
      <c r="BL17" s="28">
        <f>'[1]2006-2009 stornorrfors'!AW16</f>
        <v>2.8</v>
      </c>
      <c r="BM17" s="28">
        <f>'[1]2006-2009 stornorrfors'!AX16</f>
        <v>0.33</v>
      </c>
      <c r="BO17" s="28">
        <f>'[1]2006-2009 stornorrfors'!AY16</f>
        <v>0.43</v>
      </c>
      <c r="BP17" s="28">
        <f>'[1]2006-2009 stornorrfors'!AZ16</f>
        <v>8.4000000000000005E-2</v>
      </c>
      <c r="BQ17" s="28">
        <f>'[1]2006-2009 stornorrfors'!BA16</f>
        <v>0.53</v>
      </c>
      <c r="BR17" s="28">
        <f>'[1]2006-2009 stornorrfors'!BB16</f>
        <v>0.19</v>
      </c>
    </row>
    <row r="18" spans="1:70">
      <c r="A18" t="str">
        <f>'[1]2006-2009 stornorrfors'!A17</f>
        <v>Ume älv Stornorrfors</v>
      </c>
      <c r="B18" t="str">
        <f>'[1]2006-2009 stornorrfors'!B17</f>
        <v>NÖ2</v>
      </c>
      <c r="C18" s="28">
        <f>'[1]2006-2009 stornorrfors'!C17</f>
        <v>708979</v>
      </c>
      <c r="D18" s="28">
        <f>'[1]2006-2009 stornorrfors'!D17</f>
        <v>170865</v>
      </c>
      <c r="E18" s="28">
        <v>2007</v>
      </c>
      <c r="F18" s="28">
        <v>6</v>
      </c>
      <c r="G18" s="28">
        <v>18</v>
      </c>
      <c r="H18" s="28">
        <v>0.5</v>
      </c>
      <c r="J18" s="33">
        <v>15.7</v>
      </c>
      <c r="M18" s="28">
        <v>7.19</v>
      </c>
      <c r="N18" s="28">
        <v>3.22</v>
      </c>
      <c r="O18" s="28">
        <v>0.20799999999999999</v>
      </c>
      <c r="AE18" s="28">
        <f>'[1]2006-2009 stornorrfors'!X17</f>
        <v>6</v>
      </c>
      <c r="AH18" s="35">
        <f>'[1]2006-2009 stornorrfors'!Z17</f>
        <v>24</v>
      </c>
      <c r="AK18" s="28">
        <f>'[1]2006-2009 stornorrfors'!AC17</f>
        <v>151</v>
      </c>
      <c r="AM18" s="28">
        <f>'[1]2006-2009 stornorrfors'!AD17</f>
        <v>1</v>
      </c>
      <c r="AN18" s="28">
        <f>'[1]2006-2009 stornorrfors'!AE17</f>
        <v>3</v>
      </c>
      <c r="AP18" s="28">
        <f>'[1]2006-2009 stornorrfors'!AF17</f>
        <v>0.08</v>
      </c>
      <c r="AQ18" s="28">
        <f>'[1]2006-2009 stornorrfors'!AG17</f>
        <v>5.7000000000000002E-2</v>
      </c>
      <c r="BC18" s="28">
        <f>'[1]2006-2009 stornorrfors'!AL17</f>
        <v>4</v>
      </c>
      <c r="BD18" s="28">
        <f>'[1]2006-2009 stornorrfors'!AJ17</f>
        <v>1.9</v>
      </c>
      <c r="BE18" s="28">
        <f>'[1]2006-2009 stornorrfors'!AM17</f>
        <v>160</v>
      </c>
      <c r="BF18" s="28">
        <f>'[1]2006-2009 stornorrfors'!AN17</f>
        <v>19</v>
      </c>
      <c r="BG18" s="28">
        <f>'[1]2006-2009 stornorrfors'!AO17</f>
        <v>0.67</v>
      </c>
      <c r="BH18" s="28">
        <f>'[1]2006-2009 stornorrfors'!AP17</f>
        <v>3</v>
      </c>
      <c r="BI18" s="28">
        <f>'[1]2006-2009 stornorrfors'!AR17</f>
        <v>52</v>
      </c>
      <c r="BJ18" s="28">
        <f>'[1]2006-2009 stornorrfors'!AU17</f>
        <v>3.3000000000000002E-2</v>
      </c>
      <c r="BK18" s="28">
        <f>'[1]2006-2009 stornorrfors'!AV17</f>
        <v>0.17</v>
      </c>
      <c r="BL18" s="28">
        <f>'[1]2006-2009 stornorrfors'!AW17</f>
        <v>1.3</v>
      </c>
      <c r="BM18" s="28">
        <f>'[1]2006-2009 stornorrfors'!AX17</f>
        <v>0.16</v>
      </c>
      <c r="BO18" s="28">
        <f>'[1]2006-2009 stornorrfors'!AY17</f>
        <v>0.35</v>
      </c>
      <c r="BP18" s="28">
        <f>'[1]2006-2009 stornorrfors'!AZ17</f>
        <v>5.2999999999999999E-2</v>
      </c>
      <c r="BQ18" s="28">
        <f>'[1]2006-2009 stornorrfors'!BA17</f>
        <v>0.37</v>
      </c>
      <c r="BR18" s="28">
        <f>'[1]2006-2009 stornorrfors'!BB17</f>
        <v>0.12</v>
      </c>
    </row>
    <row r="19" spans="1:70">
      <c r="A19" t="str">
        <f>'[1]2006-2009 stornorrfors'!A18</f>
        <v>Ume älv Stornorrfors</v>
      </c>
      <c r="B19" t="str">
        <f>'[1]2006-2009 stornorrfors'!B18</f>
        <v>NÖ2</v>
      </c>
      <c r="C19" s="28">
        <f>'[1]2006-2009 stornorrfors'!C18</f>
        <v>708979</v>
      </c>
      <c r="D19" s="28">
        <f>'[1]2006-2009 stornorrfors'!D18</f>
        <v>170865</v>
      </c>
      <c r="E19" s="28">
        <v>2007</v>
      </c>
      <c r="F19" s="28">
        <v>8</v>
      </c>
      <c r="G19" s="28">
        <v>15</v>
      </c>
      <c r="H19" s="28">
        <v>0.5</v>
      </c>
      <c r="J19" s="33">
        <v>18.7</v>
      </c>
      <c r="M19" s="28">
        <v>7.35</v>
      </c>
      <c r="N19" s="28">
        <v>3.56</v>
      </c>
      <c r="O19" s="28">
        <v>0.224</v>
      </c>
      <c r="AE19" s="28">
        <f>'[1]2006-2009 stornorrfors'!X18</f>
        <v>10</v>
      </c>
      <c r="AH19" s="35">
        <f>'[1]2006-2009 stornorrfors'!Z18</f>
        <v>3</v>
      </c>
      <c r="AK19" s="28">
        <f>'[1]2006-2009 stornorrfors'!AC18</f>
        <v>144</v>
      </c>
      <c r="AM19" s="28">
        <f>'[1]2006-2009 stornorrfors'!AD18</f>
        <v>1</v>
      </c>
      <c r="AN19" s="28">
        <f>'[1]2006-2009 stornorrfors'!AE18</f>
        <v>8</v>
      </c>
      <c r="AP19" s="28">
        <f>'[1]2006-2009 stornorrfors'!AF18</f>
        <v>7.0999999999999994E-2</v>
      </c>
      <c r="AQ19" s="28">
        <f>'[1]2006-2009 stornorrfors'!AG18</f>
        <v>4.5999999999999999E-2</v>
      </c>
      <c r="BC19" s="28">
        <f>'[1]2006-2009 stornorrfors'!AL18</f>
        <v>3.9</v>
      </c>
      <c r="BD19" s="28">
        <f>'[1]2006-2009 stornorrfors'!AJ18</f>
        <v>1.27</v>
      </c>
      <c r="BE19" s="28">
        <f>'[1]2006-2009 stornorrfors'!AM18</f>
        <v>150</v>
      </c>
      <c r="BF19" s="28">
        <f>'[1]2006-2009 stornorrfors'!AN18</f>
        <v>21</v>
      </c>
      <c r="BG19" s="28">
        <f>'[1]2006-2009 stornorrfors'!AO18</f>
        <v>0.69</v>
      </c>
      <c r="BH19" s="28">
        <f>'[1]2006-2009 stornorrfors'!AP18</f>
        <v>6.8</v>
      </c>
      <c r="BI19" s="28">
        <f>'[1]2006-2009 stornorrfors'!AR18</f>
        <v>30</v>
      </c>
      <c r="BJ19" s="28">
        <f>'[1]2006-2009 stornorrfors'!AU18</f>
        <v>1.9E-2</v>
      </c>
      <c r="BK19" s="28">
        <f>'[1]2006-2009 stornorrfors'!AV18</f>
        <v>0.15</v>
      </c>
      <c r="BL19" s="28">
        <f>'[1]2006-2009 stornorrfors'!AW18</f>
        <v>0.88</v>
      </c>
      <c r="BM19" s="28">
        <f>'[1]2006-2009 stornorrfors'!AX18</f>
        <v>0.14000000000000001</v>
      </c>
      <c r="BO19" s="28">
        <f>'[1]2006-2009 stornorrfors'!AY18</f>
        <v>0.41</v>
      </c>
      <c r="BP19" s="28">
        <f>'[1]2006-2009 stornorrfors'!AZ18</f>
        <v>4.4999999999999998E-2</v>
      </c>
      <c r="BQ19" s="28">
        <f>'[1]2006-2009 stornorrfors'!BA18</f>
        <v>0.45</v>
      </c>
      <c r="BR19" s="28">
        <f>'[1]2006-2009 stornorrfors'!BB18</f>
        <v>0.06</v>
      </c>
    </row>
    <row r="20" spans="1:70">
      <c r="A20" t="str">
        <f>'[1]2006-2009 stornorrfors'!A19</f>
        <v>Ume älv Stornorrfors</v>
      </c>
      <c r="B20" t="str">
        <f>'[1]2006-2009 stornorrfors'!B19</f>
        <v>NÖ2</v>
      </c>
      <c r="C20" s="28">
        <f>'[1]2006-2009 stornorrfors'!C19</f>
        <v>708979</v>
      </c>
      <c r="D20" s="28">
        <f>'[1]2006-2009 stornorrfors'!D19</f>
        <v>170865</v>
      </c>
      <c r="E20" s="28">
        <v>2007</v>
      </c>
      <c r="F20" s="28">
        <v>9</v>
      </c>
      <c r="G20" s="28">
        <v>17</v>
      </c>
      <c r="H20" s="28">
        <v>0.5</v>
      </c>
      <c r="J20" s="33">
        <v>10.3</v>
      </c>
      <c r="M20" s="28">
        <v>7.17</v>
      </c>
      <c r="N20" s="28">
        <v>3.44</v>
      </c>
      <c r="O20" s="28">
        <v>0.215</v>
      </c>
      <c r="AE20" s="28">
        <f>'[1]2006-2009 stornorrfors'!X19</f>
        <v>6</v>
      </c>
      <c r="AH20" s="35">
        <f>'[1]2006-2009 stornorrfors'!Z19</f>
        <v>17</v>
      </c>
      <c r="AK20" s="28">
        <f>'[1]2006-2009 stornorrfors'!AC19</f>
        <v>153</v>
      </c>
      <c r="AM20" s="28">
        <f>'[1]2006-2009 stornorrfors'!AD19</f>
        <v>3</v>
      </c>
      <c r="AN20" s="28">
        <f>'[1]2006-2009 stornorrfors'!AE19</f>
        <v>8</v>
      </c>
      <c r="AP20" s="28">
        <f>'[1]2006-2009 stornorrfors'!AF19</f>
        <v>8.5000000000000006E-2</v>
      </c>
      <c r="AQ20" s="28">
        <f>'[1]2006-2009 stornorrfors'!AG19</f>
        <v>5.1999999999999998E-2</v>
      </c>
      <c r="BC20" s="28">
        <f>'[1]2006-2009 stornorrfors'!AL19</f>
        <v>4.0999999999999996</v>
      </c>
      <c r="BD20" s="28">
        <f>'[1]2006-2009 stornorrfors'!AJ19</f>
        <v>1.53</v>
      </c>
      <c r="BE20" s="28">
        <f>'[1]2006-2009 stornorrfors'!AM19</f>
        <v>220</v>
      </c>
      <c r="BF20" s="28">
        <f>'[1]2006-2009 stornorrfors'!AN19</f>
        <v>18</v>
      </c>
      <c r="BG20" s="28">
        <f>'[1]2006-2009 stornorrfors'!AO19</f>
        <v>0.79</v>
      </c>
      <c r="BH20" s="28">
        <f>'[1]2006-2009 stornorrfors'!AP19</f>
        <v>4</v>
      </c>
      <c r="BI20" s="28">
        <f>'[1]2006-2009 stornorrfors'!AR19</f>
        <v>73</v>
      </c>
      <c r="BJ20" s="28">
        <f>'[1]2006-2009 stornorrfors'!AU19</f>
        <v>1.0999999999999999E-2</v>
      </c>
      <c r="BK20" s="28">
        <f>'[1]2006-2009 stornorrfors'!AV19</f>
        <v>0.16</v>
      </c>
      <c r="BL20" s="28">
        <f>'[1]2006-2009 stornorrfors'!AW19</f>
        <v>1.4</v>
      </c>
      <c r="BM20" s="28">
        <f>'[1]2006-2009 stornorrfors'!AX19</f>
        <v>0.2</v>
      </c>
      <c r="BO20" s="28">
        <f>'[1]2006-2009 stornorrfors'!AY19</f>
        <v>0.52</v>
      </c>
      <c r="BP20" s="28">
        <f>'[1]2006-2009 stornorrfors'!AZ19</f>
        <v>7.4999999999999997E-2</v>
      </c>
      <c r="BQ20" s="28">
        <f>'[1]2006-2009 stornorrfors'!BA19</f>
        <v>0.44</v>
      </c>
      <c r="BR20" s="28">
        <f>'[1]2006-2009 stornorrfors'!BB19</f>
        <v>0.13</v>
      </c>
    </row>
    <row r="21" spans="1:70">
      <c r="A21" t="str">
        <f>'[1]2006-2009 stornorrfors'!A20</f>
        <v>Ume älv Stornorrfors</v>
      </c>
      <c r="B21" t="str">
        <f>'[1]2006-2009 stornorrfors'!B20</f>
        <v>NÖ2</v>
      </c>
      <c r="C21" s="28">
        <f>'[1]2006-2009 stornorrfors'!C20</f>
        <v>708979</v>
      </c>
      <c r="D21" s="28">
        <f>'[1]2006-2009 stornorrfors'!D20</f>
        <v>170865</v>
      </c>
      <c r="E21" s="28">
        <v>2007</v>
      </c>
      <c r="F21" s="28">
        <v>10</v>
      </c>
      <c r="G21" s="28">
        <v>15</v>
      </c>
      <c r="H21" s="28">
        <v>0.5</v>
      </c>
      <c r="J21" s="33">
        <v>4.5999999999999996</v>
      </c>
      <c r="M21" s="28">
        <v>7.1</v>
      </c>
      <c r="N21" s="28">
        <v>3.43</v>
      </c>
      <c r="O21" s="28">
        <v>0.20599999999999999</v>
      </c>
      <c r="AE21" s="28">
        <f>'[1]2006-2009 stornorrfors'!X20</f>
        <v>8</v>
      </c>
      <c r="AH21" s="35">
        <f>'[1]2006-2009 stornorrfors'!Z20</f>
        <v>27</v>
      </c>
      <c r="AK21" s="28">
        <f>'[1]2006-2009 stornorrfors'!AC20</f>
        <v>163</v>
      </c>
      <c r="AM21" s="28">
        <f>'[1]2006-2009 stornorrfors'!AD20</f>
        <v>2</v>
      </c>
      <c r="AN21" s="28">
        <f>'[1]2006-2009 stornorrfors'!AE20</f>
        <v>7</v>
      </c>
      <c r="AP21" s="28">
        <f>'[1]2006-2009 stornorrfors'!AF20</f>
        <v>8.5000000000000006E-2</v>
      </c>
      <c r="AQ21" s="28">
        <f>'[1]2006-2009 stornorrfors'!AG20</f>
        <v>5.7000000000000002E-2</v>
      </c>
      <c r="BC21" s="28">
        <f>'[1]2006-2009 stornorrfors'!AL20</f>
        <v>4.5999999999999996</v>
      </c>
      <c r="BD21" s="28">
        <f>'[1]2006-2009 stornorrfors'!AJ20</f>
        <v>1.82</v>
      </c>
      <c r="BE21" s="28">
        <f>'[1]2006-2009 stornorrfors'!AM20</f>
        <v>210</v>
      </c>
      <c r="BF21" s="28">
        <f>'[1]2006-2009 stornorrfors'!AN20</f>
        <v>17</v>
      </c>
      <c r="BG21" s="28">
        <f>'[1]2006-2009 stornorrfors'!AO20</f>
        <v>0.44</v>
      </c>
      <c r="BH21" s="28">
        <f>'[1]2006-2009 stornorrfors'!AP20</f>
        <v>2.7</v>
      </c>
      <c r="BI21" s="28">
        <f>'[1]2006-2009 stornorrfors'!AR20</f>
        <v>60</v>
      </c>
      <c r="BJ21" s="28">
        <f>'[1]2006-2009 stornorrfors'!AU20</f>
        <v>0.01</v>
      </c>
      <c r="BK21" s="28">
        <f>'[1]2006-2009 stornorrfors'!AV20</f>
        <v>0.18</v>
      </c>
      <c r="BL21" s="28">
        <f>'[1]2006-2009 stornorrfors'!AW20</f>
        <v>0.87</v>
      </c>
      <c r="BM21" s="28">
        <f>'[1]2006-2009 stornorrfors'!AX20</f>
        <v>0.19</v>
      </c>
      <c r="BO21" s="28">
        <f>'[1]2006-2009 stornorrfors'!AY20</f>
        <v>0.47</v>
      </c>
      <c r="BP21" s="28">
        <f>'[1]2006-2009 stornorrfors'!AZ20</f>
        <v>5.8999999999999997E-2</v>
      </c>
      <c r="BQ21" s="28">
        <f>'[1]2006-2009 stornorrfors'!BA20</f>
        <v>0.49</v>
      </c>
      <c r="BR21" s="28">
        <f>'[1]2006-2009 stornorrfors'!BB20</f>
        <v>0.11</v>
      </c>
    </row>
    <row r="22" spans="1:70">
      <c r="A22" t="str">
        <f>'[1]2006-2009 stornorrfors'!A21</f>
        <v>Ume älv Stornorrfors</v>
      </c>
      <c r="B22" t="str">
        <f>'[1]2006-2009 stornorrfors'!B21</f>
        <v>NÖ2</v>
      </c>
      <c r="C22" s="28">
        <f>'[1]2006-2009 stornorrfors'!C21</f>
        <v>708979</v>
      </c>
      <c r="D22" s="28">
        <f>'[1]2006-2009 stornorrfors'!D21</f>
        <v>170865</v>
      </c>
      <c r="E22" s="28">
        <v>2007</v>
      </c>
      <c r="F22" s="28">
        <v>11</v>
      </c>
      <c r="G22" s="28">
        <v>14</v>
      </c>
      <c r="H22" s="28">
        <v>0.5</v>
      </c>
      <c r="J22" s="33">
        <v>0.5</v>
      </c>
      <c r="M22" s="28">
        <v>7.32</v>
      </c>
      <c r="N22" s="28">
        <v>3.73</v>
      </c>
      <c r="O22" s="28">
        <v>0.23699999999999999</v>
      </c>
      <c r="AE22" s="28">
        <f>'[1]2006-2009 stornorrfors'!X21</f>
        <v>12</v>
      </c>
      <c r="AH22" s="35">
        <f>'[1]2006-2009 stornorrfors'!Z21</f>
        <v>38</v>
      </c>
      <c r="AK22" s="28">
        <f>'[1]2006-2009 stornorrfors'!AC21</f>
        <v>176</v>
      </c>
      <c r="AM22" s="28">
        <f>'[1]2006-2009 stornorrfors'!AD21</f>
        <v>4</v>
      </c>
      <c r="AN22" s="28">
        <f>'[1]2006-2009 stornorrfors'!AE21</f>
        <v>5</v>
      </c>
      <c r="AP22" s="28">
        <f>'[1]2006-2009 stornorrfors'!AF21</f>
        <v>8.4000000000000005E-2</v>
      </c>
      <c r="AQ22" s="28">
        <f>'[1]2006-2009 stornorrfors'!AG21</f>
        <v>6.5000000000000002E-2</v>
      </c>
      <c r="BC22" s="28">
        <f>'[1]2006-2009 stornorrfors'!AL21</f>
        <v>4.2</v>
      </c>
      <c r="BD22" s="28">
        <f>'[1]2006-2009 stornorrfors'!AJ21</f>
        <v>1.39</v>
      </c>
      <c r="BE22" s="28">
        <f>'[1]2006-2009 stornorrfors'!AM21</f>
        <v>170</v>
      </c>
      <c r="BF22" s="28">
        <f>'[1]2006-2009 stornorrfors'!AN21</f>
        <v>24</v>
      </c>
      <c r="BG22" s="28">
        <f>'[1]2006-2009 stornorrfors'!AO21</f>
        <v>0.48</v>
      </c>
      <c r="BH22" s="28">
        <f>'[1]2006-2009 stornorrfors'!AP21</f>
        <v>2.6</v>
      </c>
      <c r="BI22" s="28">
        <f>'[1]2006-2009 stornorrfors'!AR21</f>
        <v>52</v>
      </c>
      <c r="BJ22" s="28" t="str">
        <f>'[1]2006-2009 stornorrfors'!AU21</f>
        <v>&lt;0,005</v>
      </c>
      <c r="BK22" s="28">
        <f>'[1]2006-2009 stornorrfors'!AV21</f>
        <v>0.12</v>
      </c>
      <c r="BL22" s="28">
        <f>'[1]2006-2009 stornorrfors'!AW21</f>
        <v>0.97</v>
      </c>
      <c r="BM22" s="28">
        <f>'[1]2006-2009 stornorrfors'!AX21</f>
        <v>0.12</v>
      </c>
      <c r="BO22" s="28">
        <f>'[1]2006-2009 stornorrfors'!AY21</f>
        <v>0.5</v>
      </c>
      <c r="BP22" s="28">
        <f>'[1]2006-2009 stornorrfors'!AZ21</f>
        <v>5.5E-2</v>
      </c>
      <c r="BQ22" s="28">
        <f>'[1]2006-2009 stornorrfors'!BA21</f>
        <v>0.34</v>
      </c>
      <c r="BR22" s="28">
        <f>'[1]2006-2009 stornorrfors'!BB21</f>
        <v>0.11</v>
      </c>
    </row>
    <row r="23" spans="1:70">
      <c r="A23" t="str">
        <f>'[1]2006-2009 stornorrfors'!A22</f>
        <v>Ume älv Stornorrfors</v>
      </c>
      <c r="B23" t="str">
        <f>'[1]2006-2009 stornorrfors'!B22</f>
        <v>NÖ2</v>
      </c>
      <c r="C23" s="28">
        <f>'[1]2006-2009 stornorrfors'!C22</f>
        <v>708979</v>
      </c>
      <c r="D23" s="28">
        <f>'[1]2006-2009 stornorrfors'!D22</f>
        <v>170865</v>
      </c>
      <c r="E23" s="28">
        <v>2007</v>
      </c>
      <c r="F23" s="28">
        <v>12</v>
      </c>
      <c r="G23" s="28">
        <v>13</v>
      </c>
      <c r="H23" s="28">
        <v>0.5</v>
      </c>
      <c r="J23" s="33">
        <v>0.5</v>
      </c>
      <c r="M23" s="28">
        <v>6.95</v>
      </c>
      <c r="N23" s="28">
        <v>3.63</v>
      </c>
      <c r="O23" s="28">
        <v>0.224</v>
      </c>
      <c r="AE23" s="28">
        <f>'[1]2006-2009 stornorrfors'!X22</f>
        <v>12</v>
      </c>
      <c r="AH23" s="35">
        <f>'[1]2006-2009 stornorrfors'!Z22</f>
        <v>69</v>
      </c>
      <c r="AK23" s="28">
        <f>'[1]2006-2009 stornorrfors'!AC22</f>
        <v>186</v>
      </c>
      <c r="AM23" s="28">
        <f>'[1]2006-2009 stornorrfors'!AD22</f>
        <v>3</v>
      </c>
      <c r="AN23" s="28">
        <f>'[1]2006-2009 stornorrfors'!AE22</f>
        <v>5</v>
      </c>
      <c r="AP23" s="28">
        <f>'[1]2006-2009 stornorrfors'!AF22</f>
        <v>7.0999999999999994E-2</v>
      </c>
      <c r="AQ23" s="28">
        <f>'[1]2006-2009 stornorrfors'!AG22</f>
        <v>5.5E-2</v>
      </c>
      <c r="BC23" s="28">
        <f>'[1]2006-2009 stornorrfors'!AL22</f>
        <v>4.2</v>
      </c>
      <c r="BD23" s="28">
        <f>'[1]2006-2009 stornorrfors'!AJ22</f>
        <v>1.76</v>
      </c>
      <c r="BE23" s="28">
        <f>'[1]2006-2009 stornorrfors'!AM22</f>
        <v>150</v>
      </c>
      <c r="BF23" s="28">
        <f>'[1]2006-2009 stornorrfors'!AN22</f>
        <v>12</v>
      </c>
      <c r="BG23" s="28">
        <f>'[1]2006-2009 stornorrfors'!AO22</f>
        <v>0.61</v>
      </c>
      <c r="BH23" s="28">
        <f>'[1]2006-2009 stornorrfors'!AP22</f>
        <v>5.0999999999999996</v>
      </c>
      <c r="BI23" s="28">
        <f>'[1]2006-2009 stornorrfors'!AR22</f>
        <v>55</v>
      </c>
      <c r="BJ23" s="28">
        <f>'[1]2006-2009 stornorrfors'!AU22</f>
        <v>7.0000000000000001E-3</v>
      </c>
      <c r="BK23" s="28">
        <f>'[1]2006-2009 stornorrfors'!AV22</f>
        <v>0.16</v>
      </c>
      <c r="BL23" s="28">
        <f>'[1]2006-2009 stornorrfors'!AW22</f>
        <v>1.1000000000000001</v>
      </c>
      <c r="BM23" s="28">
        <f>'[1]2006-2009 stornorrfors'!AX22</f>
        <v>0.15</v>
      </c>
      <c r="BO23" s="28">
        <f>'[1]2006-2009 stornorrfors'!AY22</f>
        <v>0.59</v>
      </c>
      <c r="BP23" s="28">
        <f>'[1]2006-2009 stornorrfors'!AZ22</f>
        <v>6.9000000000000006E-2</v>
      </c>
      <c r="BQ23" s="28">
        <f>'[1]2006-2009 stornorrfors'!BA22</f>
        <v>0.28999999999999998</v>
      </c>
      <c r="BR23" s="28">
        <f>'[1]2006-2009 stornorrfors'!BB22</f>
        <v>0.09</v>
      </c>
    </row>
    <row r="24" spans="1:70">
      <c r="A24" t="str">
        <f>'[1]2006-2009 stornorrfors'!A23</f>
        <v>Ume älv Stornorrfors</v>
      </c>
      <c r="B24" t="str">
        <f>'[1]2006-2009 stornorrfors'!B23</f>
        <v>NÖ2</v>
      </c>
      <c r="C24" s="28">
        <f>'[1]2006-2009 stornorrfors'!C23</f>
        <v>708979</v>
      </c>
      <c r="D24" s="28">
        <f>'[1]2006-2009 stornorrfors'!D23</f>
        <v>170865</v>
      </c>
      <c r="E24" s="28">
        <v>2008</v>
      </c>
      <c r="F24" s="28">
        <v>2</v>
      </c>
      <c r="G24" s="28">
        <v>18</v>
      </c>
      <c r="H24" s="28">
        <v>0.5</v>
      </c>
      <c r="J24" s="33">
        <v>0</v>
      </c>
      <c r="M24" s="28">
        <v>7.03</v>
      </c>
      <c r="N24" s="28">
        <v>3.74</v>
      </c>
      <c r="O24" s="28">
        <v>0.245</v>
      </c>
      <c r="AE24" s="28">
        <f>'[1]2006-2009 stornorrfors'!X23</f>
        <v>9</v>
      </c>
      <c r="AH24" s="35">
        <f>'[1]2006-2009 stornorrfors'!Z23</f>
        <v>78</v>
      </c>
      <c r="AK24" s="28">
        <f>'[1]2006-2009 stornorrfors'!AC23</f>
        <v>176</v>
      </c>
      <c r="AM24" s="28">
        <f>'[1]2006-2009 stornorrfors'!AD23</f>
        <v>2</v>
      </c>
      <c r="AN24" s="28">
        <f>'[1]2006-2009 stornorrfors'!AE23</f>
        <v>6</v>
      </c>
      <c r="AP24" s="28">
        <f>'[1]2006-2009 stornorrfors'!AF23</f>
        <v>4.9000000000000002E-2</v>
      </c>
      <c r="AQ24" s="28">
        <f>'[1]2006-2009 stornorrfors'!AG23</f>
        <v>3.9E-2</v>
      </c>
      <c r="BC24" s="28">
        <f>'[1]2006-2009 stornorrfors'!AL23</f>
        <v>3</v>
      </c>
      <c r="BD24" s="28">
        <f>'[1]2006-2009 stornorrfors'!AJ23</f>
        <v>1.73</v>
      </c>
      <c r="BE24" s="28">
        <f>'[1]2006-2009 stornorrfors'!AM23</f>
        <v>120</v>
      </c>
      <c r="BF24" s="28">
        <f>'[1]2006-2009 stornorrfors'!AN23</f>
        <v>6.5</v>
      </c>
      <c r="BG24" s="28">
        <f>'[1]2006-2009 stornorrfors'!AO23</f>
        <v>0.47</v>
      </c>
      <c r="BH24" s="28">
        <f>'[1]2006-2009 stornorrfors'!AP23</f>
        <v>2.2000000000000002</v>
      </c>
      <c r="BI24" s="28">
        <f>'[1]2006-2009 stornorrfors'!AR23</f>
        <v>27</v>
      </c>
      <c r="BJ24" s="28" t="str">
        <f>'[1]2006-2009 stornorrfors'!AU23</f>
        <v>&lt;0,005</v>
      </c>
      <c r="BK24" s="28">
        <f>'[1]2006-2009 stornorrfors'!AV23</f>
        <v>0.05</v>
      </c>
      <c r="BL24" s="28">
        <f>'[1]2006-2009 stornorrfors'!AW23</f>
        <v>0.66</v>
      </c>
      <c r="BM24" s="28">
        <f>'[1]2006-2009 stornorrfors'!AX23</f>
        <v>0.06</v>
      </c>
      <c r="BO24" s="28">
        <f>'[1]2006-2009 stornorrfors'!AY23</f>
        <v>0.39</v>
      </c>
      <c r="BP24" s="28">
        <f>'[1]2006-2009 stornorrfors'!AZ23</f>
        <v>2.9000000000000001E-2</v>
      </c>
      <c r="BQ24" s="28">
        <f>'[1]2006-2009 stornorrfors'!BA23</f>
        <v>0.23</v>
      </c>
      <c r="BR24" s="28">
        <f>'[1]2006-2009 stornorrfors'!BB23</f>
        <v>0.05</v>
      </c>
    </row>
    <row r="25" spans="1:70">
      <c r="A25" t="str">
        <f>'[1]2006-2009 stornorrfors'!A24</f>
        <v>Ume älv Stornorrfors</v>
      </c>
      <c r="B25" t="str">
        <f>'[1]2006-2009 stornorrfors'!B24</f>
        <v>NÖ2</v>
      </c>
      <c r="C25" s="28">
        <f>'[1]2006-2009 stornorrfors'!C24</f>
        <v>708979</v>
      </c>
      <c r="D25" s="28">
        <f>'[1]2006-2009 stornorrfors'!D24</f>
        <v>170865</v>
      </c>
      <c r="E25" s="28">
        <v>2008</v>
      </c>
      <c r="F25" s="28">
        <v>3</v>
      </c>
      <c r="G25" s="28">
        <v>17</v>
      </c>
      <c r="H25" s="28">
        <v>0.5</v>
      </c>
      <c r="J25" s="33">
        <v>0</v>
      </c>
      <c r="M25" s="28">
        <v>7.01</v>
      </c>
      <c r="N25" s="28">
        <v>3.87</v>
      </c>
      <c r="O25" s="28">
        <v>0.253</v>
      </c>
      <c r="AE25" s="28">
        <f>'[1]2006-2009 stornorrfors'!X24</f>
        <v>12</v>
      </c>
      <c r="AH25" s="35">
        <f>'[1]2006-2009 stornorrfors'!Z24</f>
        <v>53</v>
      </c>
      <c r="AK25" s="28">
        <f>'[1]2006-2009 stornorrfors'!AC24</f>
        <v>171</v>
      </c>
      <c r="AM25" s="28">
        <f>'[1]2006-2009 stornorrfors'!AD24</f>
        <v>1</v>
      </c>
      <c r="AN25" s="28">
        <f>'[1]2006-2009 stornorrfors'!AE24</f>
        <v>4</v>
      </c>
      <c r="AP25" s="28">
        <f>'[1]2006-2009 stornorrfors'!AF24</f>
        <v>0.05</v>
      </c>
      <c r="AQ25" s="28">
        <f>'[1]2006-2009 stornorrfors'!AG24</f>
        <v>3.9E-2</v>
      </c>
      <c r="BC25" s="28">
        <f>'[1]2006-2009 stornorrfors'!AL24</f>
        <v>3.3</v>
      </c>
      <c r="BD25" s="28">
        <f>'[1]2006-2009 stornorrfors'!AJ24</f>
        <v>1.91</v>
      </c>
      <c r="BE25" s="28">
        <f>'[1]2006-2009 stornorrfors'!AM24</f>
        <v>160</v>
      </c>
      <c r="BF25" s="28">
        <f>'[1]2006-2009 stornorrfors'!AN24</f>
        <v>7.8</v>
      </c>
      <c r="BG25" s="28">
        <f>'[1]2006-2009 stornorrfors'!AO24</f>
        <v>0.53</v>
      </c>
      <c r="BH25" s="28">
        <f>'[1]2006-2009 stornorrfors'!AP24</f>
        <v>3.5</v>
      </c>
      <c r="BI25" s="28">
        <f>'[1]2006-2009 stornorrfors'!AR24</f>
        <v>32</v>
      </c>
      <c r="BJ25" s="28" t="str">
        <f>'[1]2006-2009 stornorrfors'!AU24</f>
        <v>&lt;0,005</v>
      </c>
      <c r="BK25" s="28">
        <f>'[1]2006-2009 stornorrfors'!AV24</f>
        <v>0.09</v>
      </c>
      <c r="BL25" s="28">
        <f>'[1]2006-2009 stornorrfors'!AW24</f>
        <v>0.66</v>
      </c>
      <c r="BM25" s="28">
        <f>'[1]2006-2009 stornorrfors'!AX24</f>
        <v>0.08</v>
      </c>
      <c r="BO25" s="28">
        <f>'[1]2006-2009 stornorrfors'!AY24</f>
        <v>0.53</v>
      </c>
      <c r="BP25" s="28">
        <f>'[1]2006-2009 stornorrfors'!AZ24</f>
        <v>4.1000000000000002E-2</v>
      </c>
      <c r="BQ25" s="28">
        <f>'[1]2006-2009 stornorrfors'!BA24</f>
        <v>0.27</v>
      </c>
      <c r="BR25" s="28">
        <f>'[1]2006-2009 stornorrfors'!BB24</f>
        <v>7.0000000000000007E-2</v>
      </c>
    </row>
    <row r="26" spans="1:70">
      <c r="A26" t="str">
        <f>'[1]2006-2009 stornorrfors'!A25</f>
        <v>Ume älv Stornorrfors</v>
      </c>
      <c r="B26" t="str">
        <f>'[1]2006-2009 stornorrfors'!B25</f>
        <v>NÖ2</v>
      </c>
      <c r="C26" s="28">
        <f>'[1]2006-2009 stornorrfors'!C25</f>
        <v>708979</v>
      </c>
      <c r="D26" s="28">
        <f>'[1]2006-2009 stornorrfors'!D25</f>
        <v>170865</v>
      </c>
      <c r="E26" s="28">
        <v>2008</v>
      </c>
      <c r="F26" s="28">
        <v>4</v>
      </c>
      <c r="G26" s="28">
        <v>14</v>
      </c>
      <c r="H26" s="28">
        <v>0.5</v>
      </c>
      <c r="J26" s="33">
        <v>0</v>
      </c>
      <c r="M26" s="28">
        <v>6.95</v>
      </c>
      <c r="N26" s="28">
        <v>4.01</v>
      </c>
      <c r="O26" s="28">
        <v>0.25800000000000001</v>
      </c>
      <c r="AE26" s="28">
        <f>'[1]2006-2009 stornorrfors'!X25</f>
        <v>15</v>
      </c>
      <c r="AH26" s="35">
        <f>'[1]2006-2009 stornorrfors'!Z25</f>
        <v>80</v>
      </c>
      <c r="AK26" s="28">
        <f>'[1]2006-2009 stornorrfors'!AC25</f>
        <v>206</v>
      </c>
      <c r="AM26" s="28">
        <f>'[1]2006-2009 stornorrfors'!AD25</f>
        <v>3</v>
      </c>
      <c r="AN26" s="28">
        <f>'[1]2006-2009 stornorrfors'!AE25</f>
        <v>5</v>
      </c>
      <c r="AP26" s="28">
        <f>'[1]2006-2009 stornorrfors'!AF25</f>
        <v>7.0999999999999994E-2</v>
      </c>
      <c r="AQ26" s="28">
        <f>'[1]2006-2009 stornorrfors'!AG25</f>
        <v>5.1999999999999998E-2</v>
      </c>
      <c r="BC26" s="28">
        <f>'[1]2006-2009 stornorrfors'!AL25</f>
        <v>4</v>
      </c>
      <c r="BD26" s="28">
        <f>'[1]2006-2009 stornorrfors'!AJ25</f>
        <v>2.2599999999999998</v>
      </c>
      <c r="BE26" s="28">
        <f>'[1]2006-2009 stornorrfors'!AM25</f>
        <v>230</v>
      </c>
      <c r="BF26" s="28">
        <f>'[1]2006-2009 stornorrfors'!AN25</f>
        <v>11</v>
      </c>
      <c r="BG26" s="28">
        <f>'[1]2006-2009 stornorrfors'!AO25</f>
        <v>0.51</v>
      </c>
      <c r="BH26" s="28">
        <f>'[1]2006-2009 stornorrfors'!AP25</f>
        <v>4.5999999999999996</v>
      </c>
      <c r="BI26" s="28">
        <f>'[1]2006-2009 stornorrfors'!AR25</f>
        <v>43</v>
      </c>
      <c r="BJ26" s="28">
        <f>'[1]2006-2009 stornorrfors'!AU25</f>
        <v>8.9999999999999993E-3</v>
      </c>
      <c r="BK26" s="28">
        <f>'[1]2006-2009 stornorrfors'!AV25</f>
        <v>0.14000000000000001</v>
      </c>
      <c r="BL26" s="28">
        <f>'[1]2006-2009 stornorrfors'!AW25</f>
        <v>1.1000000000000001</v>
      </c>
      <c r="BM26" s="28">
        <f>'[1]2006-2009 stornorrfors'!AX25</f>
        <v>0.13</v>
      </c>
      <c r="BO26" s="28">
        <f>'[1]2006-2009 stornorrfors'!AY25</f>
        <v>0.52</v>
      </c>
      <c r="BP26" s="28">
        <f>'[1]2006-2009 stornorrfors'!AZ25</f>
        <v>6.7000000000000004E-2</v>
      </c>
      <c r="BQ26" s="28">
        <f>'[1]2006-2009 stornorrfors'!BA25</f>
        <v>0.33</v>
      </c>
      <c r="BR26" s="28">
        <f>'[1]2006-2009 stornorrfors'!BB25</f>
        <v>0.09</v>
      </c>
    </row>
    <row r="27" spans="1:70">
      <c r="A27" t="str">
        <f>'[1]2006-2009 stornorrfors'!A26</f>
        <v>Ume älv Stornorrfors</v>
      </c>
      <c r="B27" t="str">
        <f>'[1]2006-2009 stornorrfors'!B26</f>
        <v>NÖ2</v>
      </c>
      <c r="C27" s="28">
        <f>'[1]2006-2009 stornorrfors'!C26</f>
        <v>708979</v>
      </c>
      <c r="D27" s="28">
        <f>'[1]2006-2009 stornorrfors'!D26</f>
        <v>170865</v>
      </c>
      <c r="E27" s="28">
        <v>2008</v>
      </c>
      <c r="F27" s="28">
        <v>5</v>
      </c>
      <c r="G27" s="28">
        <v>10</v>
      </c>
      <c r="H27" s="28">
        <v>0.5</v>
      </c>
      <c r="J27" s="33">
        <v>5.9</v>
      </c>
      <c r="M27" s="28">
        <v>6.77</v>
      </c>
      <c r="N27" s="28">
        <v>2.66</v>
      </c>
      <c r="O27" s="28">
        <v>0.124</v>
      </c>
      <c r="AE27" s="28">
        <f>'[1]2006-2009 stornorrfors'!X26</f>
        <v>6</v>
      </c>
      <c r="AH27" s="35">
        <f>'[1]2006-2009 stornorrfors'!Z26</f>
        <v>55</v>
      </c>
      <c r="AK27" s="28">
        <f>'[1]2006-2009 stornorrfors'!AC26</f>
        <v>276</v>
      </c>
      <c r="AM27" s="28">
        <f>'[1]2006-2009 stornorrfors'!AD26</f>
        <v>4</v>
      </c>
      <c r="AN27" s="28">
        <f>'[1]2006-2009 stornorrfors'!AE26</f>
        <v>28</v>
      </c>
      <c r="AP27" s="28">
        <f>'[1]2006-2009 stornorrfors'!AF26</f>
        <v>0.246</v>
      </c>
      <c r="AQ27" s="28">
        <f>'[1]2006-2009 stornorrfors'!AG26</f>
        <v>0.14699999999999999</v>
      </c>
      <c r="BC27" s="28">
        <f>'[1]2006-2009 stornorrfors'!AL26</f>
        <v>8.6</v>
      </c>
      <c r="BD27" s="28">
        <f>'[1]2006-2009 stornorrfors'!AJ26</f>
        <v>3.03</v>
      </c>
      <c r="BE27" s="28">
        <f>'[1]2006-2009 stornorrfors'!AM26</f>
        <v>840</v>
      </c>
      <c r="BF27" s="28">
        <f>'[1]2006-2009 stornorrfors'!AN26</f>
        <v>55</v>
      </c>
      <c r="BG27" s="28">
        <f>'[1]2006-2009 stornorrfors'!AO26</f>
        <v>1</v>
      </c>
      <c r="BH27" s="28">
        <f>'[1]2006-2009 stornorrfors'!AP26</f>
        <v>7.2</v>
      </c>
      <c r="BI27" s="28">
        <f>'[1]2006-2009 stornorrfors'!AR26</f>
        <v>310</v>
      </c>
      <c r="BJ27" s="28">
        <f>'[1]2006-2009 stornorrfors'!AU26</f>
        <v>2.5000000000000001E-2</v>
      </c>
      <c r="BK27" s="28">
        <f>'[1]2006-2009 stornorrfors'!AV26</f>
        <v>0.62</v>
      </c>
      <c r="BL27" s="28" t="str">
        <f>'[1]2006-2009 stornorrfors'!AW26</f>
        <v>q</v>
      </c>
      <c r="BM27" s="28">
        <f>'[1]2006-2009 stornorrfors'!AX26</f>
        <v>0.62</v>
      </c>
      <c r="BO27" s="28">
        <f>'[1]2006-2009 stornorrfors'!AY26</f>
        <v>0.95</v>
      </c>
      <c r="BP27" s="28">
        <f>'[1]2006-2009 stornorrfors'!AZ26</f>
        <v>0.27700000000000002</v>
      </c>
      <c r="BQ27" s="28">
        <f>'[1]2006-2009 stornorrfors'!BA26</f>
        <v>1</v>
      </c>
      <c r="BR27" s="28">
        <f>'[1]2006-2009 stornorrfors'!BB26</f>
        <v>0.56999999999999995</v>
      </c>
    </row>
    <row r="28" spans="1:70">
      <c r="A28" t="str">
        <f>'[1]2006-2009 stornorrfors'!A27</f>
        <v>Ume älv Stornorrfors</v>
      </c>
      <c r="B28" t="str">
        <f>'[1]2006-2009 stornorrfors'!B27</f>
        <v>NÖ2</v>
      </c>
      <c r="C28" s="28">
        <f>'[1]2006-2009 stornorrfors'!C27</f>
        <v>708979</v>
      </c>
      <c r="D28" s="28">
        <f>'[1]2006-2009 stornorrfors'!D27</f>
        <v>170865</v>
      </c>
      <c r="E28" s="28">
        <v>2008</v>
      </c>
      <c r="F28" s="28">
        <v>5</v>
      </c>
      <c r="G28" s="28">
        <v>11</v>
      </c>
      <c r="H28" s="28">
        <v>0.5</v>
      </c>
      <c r="J28" s="33">
        <v>5.9</v>
      </c>
      <c r="M28" s="28">
        <v>6.77</v>
      </c>
      <c r="N28" s="28">
        <v>2.65</v>
      </c>
      <c r="O28" s="28">
        <v>0.124</v>
      </c>
      <c r="AE28" s="28">
        <f>'[1]2006-2009 stornorrfors'!X27</f>
        <v>6</v>
      </c>
      <c r="AH28" s="35">
        <f>'[1]2006-2009 stornorrfors'!Z27</f>
        <v>40</v>
      </c>
      <c r="AK28" s="28">
        <f>'[1]2006-2009 stornorrfors'!AC27</f>
        <v>243</v>
      </c>
      <c r="AM28" s="28">
        <f>'[1]2006-2009 stornorrfors'!AD27</f>
        <v>3</v>
      </c>
      <c r="AN28" s="28">
        <f>'[1]2006-2009 stornorrfors'!AE27</f>
        <v>28</v>
      </c>
      <c r="AP28" s="28">
        <f>'[1]2006-2009 stornorrfors'!AF27</f>
        <v>0.23899999999999999</v>
      </c>
      <c r="AQ28" s="28">
        <f>'[1]2006-2009 stornorrfors'!AG27</f>
        <v>0.14299999999999999</v>
      </c>
      <c r="BC28" s="28">
        <f>'[1]2006-2009 stornorrfors'!AL27</f>
        <v>8.1999999999999993</v>
      </c>
      <c r="BD28" s="28">
        <f>'[1]2006-2009 stornorrfors'!AJ27</f>
        <v>2.99</v>
      </c>
      <c r="BE28" s="28">
        <f>'[1]2006-2009 stornorrfors'!AM27</f>
        <v>770</v>
      </c>
      <c r="BF28" s="28">
        <f>'[1]2006-2009 stornorrfors'!AN27</f>
        <v>54</v>
      </c>
      <c r="BG28" s="28">
        <f>'[1]2006-2009 stornorrfors'!AO27</f>
        <v>1</v>
      </c>
      <c r="BH28" s="28">
        <f>'[1]2006-2009 stornorrfors'!AP27</f>
        <v>7.8</v>
      </c>
      <c r="BI28" s="28">
        <f>'[1]2006-2009 stornorrfors'!AR27</f>
        <v>290</v>
      </c>
      <c r="BJ28" s="28">
        <f>'[1]2006-2009 stornorrfors'!AU27</f>
        <v>2.9000000000000001E-2</v>
      </c>
      <c r="BK28" s="28">
        <f>'[1]2006-2009 stornorrfors'!AV27</f>
        <v>0.54</v>
      </c>
      <c r="BL28" s="28" t="str">
        <f>'[1]2006-2009 stornorrfors'!AW27</f>
        <v>q</v>
      </c>
      <c r="BM28" s="28">
        <f>'[1]2006-2009 stornorrfors'!AX27</f>
        <v>0.56000000000000005</v>
      </c>
      <c r="BO28" s="28">
        <f>'[1]2006-2009 stornorrfors'!AY27</f>
        <v>0.97</v>
      </c>
      <c r="BP28" s="28">
        <f>'[1]2006-2009 stornorrfors'!AZ27</f>
        <v>0.26300000000000001</v>
      </c>
      <c r="BQ28" s="28">
        <f>'[1]2006-2009 stornorrfors'!BA27</f>
        <v>0.95</v>
      </c>
      <c r="BR28" s="28">
        <f>'[1]2006-2009 stornorrfors'!BB27</f>
        <v>0.57999999999999996</v>
      </c>
    </row>
    <row r="29" spans="1:70">
      <c r="A29" t="str">
        <f>'[1]2006-2009 stornorrfors'!A28</f>
        <v>Ume älv Stornorrfors</v>
      </c>
      <c r="B29" t="str">
        <f>'[1]2006-2009 stornorrfors'!B28</f>
        <v>NÖ2</v>
      </c>
      <c r="C29" s="28">
        <f>'[1]2006-2009 stornorrfors'!C28</f>
        <v>708979</v>
      </c>
      <c r="D29" s="28">
        <f>'[1]2006-2009 stornorrfors'!D28</f>
        <v>170865</v>
      </c>
      <c r="E29" s="28">
        <v>2008</v>
      </c>
      <c r="F29" s="28">
        <v>5</v>
      </c>
      <c r="G29" s="28">
        <v>12</v>
      </c>
      <c r="H29" s="28">
        <v>0.5</v>
      </c>
      <c r="J29" s="33">
        <v>5.7</v>
      </c>
      <c r="M29" s="28">
        <v>6.69</v>
      </c>
      <c r="N29" s="28">
        <v>2.65</v>
      </c>
      <c r="O29" s="28">
        <v>0.125</v>
      </c>
      <c r="AE29" s="28">
        <f>'[1]2006-2009 stornorrfors'!X28</f>
        <v>7</v>
      </c>
      <c r="AH29" s="35">
        <f>'[1]2006-2009 stornorrfors'!Z28</f>
        <v>54</v>
      </c>
      <c r="AK29" s="28">
        <f>'[1]2006-2009 stornorrfors'!AC28</f>
        <v>265</v>
      </c>
      <c r="AM29" s="28">
        <f>'[1]2006-2009 stornorrfors'!AD28</f>
        <v>3</v>
      </c>
      <c r="AN29" s="28">
        <f>'[1]2006-2009 stornorrfors'!AE28</f>
        <v>24</v>
      </c>
      <c r="AP29" s="28">
        <f>'[1]2006-2009 stornorrfors'!AF28</f>
        <v>0.22900000000000001</v>
      </c>
      <c r="AQ29" s="28">
        <f>'[1]2006-2009 stornorrfors'!AG28</f>
        <v>0.14199999999999999</v>
      </c>
      <c r="BC29" s="28">
        <f>'[1]2006-2009 stornorrfors'!AL28</f>
        <v>8.8000000000000007</v>
      </c>
      <c r="BD29" s="28">
        <f>'[1]2006-2009 stornorrfors'!AJ28</f>
        <v>2.95</v>
      </c>
      <c r="BE29" s="28">
        <f>'[1]2006-2009 stornorrfors'!AM28</f>
        <v>650</v>
      </c>
      <c r="BF29" s="28">
        <f>'[1]2006-2009 stornorrfors'!AN28</f>
        <v>46</v>
      </c>
      <c r="BG29" s="28">
        <f>'[1]2006-2009 stornorrfors'!AO28</f>
        <v>1</v>
      </c>
      <c r="BH29" s="28">
        <f>'[1]2006-2009 stornorrfors'!AP28</f>
        <v>6.8</v>
      </c>
      <c r="BI29" s="28">
        <f>'[1]2006-2009 stornorrfors'!AR28</f>
        <v>220</v>
      </c>
      <c r="BJ29" s="28">
        <f>'[1]2006-2009 stornorrfors'!AU28</f>
        <v>2.5999999999999999E-2</v>
      </c>
      <c r="BK29" s="28">
        <f>'[1]2006-2009 stornorrfors'!AV28</f>
        <v>0.45</v>
      </c>
      <c r="BL29" s="28" t="str">
        <f>'[1]2006-2009 stornorrfors'!AW28</f>
        <v>q</v>
      </c>
      <c r="BM29" s="28">
        <f>'[1]2006-2009 stornorrfors'!AX28</f>
        <v>0.43</v>
      </c>
      <c r="BO29" s="28">
        <f>'[1]2006-2009 stornorrfors'!AY28</f>
        <v>0.74</v>
      </c>
      <c r="BP29" s="28">
        <f>'[1]2006-2009 stornorrfors'!AZ28</f>
        <v>0.21</v>
      </c>
      <c r="BQ29" s="28">
        <f>'[1]2006-2009 stornorrfors'!BA28</f>
        <v>0.92</v>
      </c>
      <c r="BR29" s="28">
        <f>'[1]2006-2009 stornorrfors'!BB28</f>
        <v>0.39</v>
      </c>
    </row>
    <row r="30" spans="1:70">
      <c r="A30" t="str">
        <f>'[1]2006-2009 stornorrfors'!A29</f>
        <v>Ume älv Stornorrfors</v>
      </c>
      <c r="B30" t="str">
        <f>'[1]2006-2009 stornorrfors'!B29</f>
        <v>NÖ2</v>
      </c>
      <c r="C30" s="28">
        <f>'[1]2006-2009 stornorrfors'!C29</f>
        <v>708979</v>
      </c>
      <c r="D30" s="28">
        <f>'[1]2006-2009 stornorrfors'!D29</f>
        <v>170865</v>
      </c>
      <c r="E30" s="28">
        <v>2008</v>
      </c>
      <c r="F30" s="28">
        <v>5</v>
      </c>
      <c r="G30" s="28">
        <v>13</v>
      </c>
      <c r="H30" s="28">
        <v>0.5</v>
      </c>
      <c r="J30" s="33">
        <v>5.3</v>
      </c>
      <c r="M30" s="28">
        <v>6.71</v>
      </c>
      <c r="N30" s="28">
        <v>2.57</v>
      </c>
      <c r="O30" s="28">
        <v>0.122</v>
      </c>
      <c r="AE30" s="28">
        <f>'[1]2006-2009 stornorrfors'!X29</f>
        <v>7</v>
      </c>
      <c r="AH30" s="35">
        <f>'[1]2006-2009 stornorrfors'!Z29</f>
        <v>45</v>
      </c>
      <c r="AK30" s="28">
        <f>'[1]2006-2009 stornorrfors'!AC29</f>
        <v>249</v>
      </c>
      <c r="AM30" s="28">
        <f>'[1]2006-2009 stornorrfors'!AD29</f>
        <v>3</v>
      </c>
      <c r="AN30" s="28">
        <f>'[1]2006-2009 stornorrfors'!AE29</f>
        <v>31</v>
      </c>
      <c r="AP30" s="28">
        <f>'[1]2006-2009 stornorrfors'!AF29</f>
        <v>0.23899999999999999</v>
      </c>
      <c r="AQ30" s="28">
        <f>'[1]2006-2009 stornorrfors'!AG29</f>
        <v>0.13400000000000001</v>
      </c>
      <c r="BC30" s="28">
        <f>'[1]2006-2009 stornorrfors'!AL29</f>
        <v>8.1999999999999993</v>
      </c>
      <c r="BD30" s="28">
        <f>'[1]2006-2009 stornorrfors'!AJ29</f>
        <v>2.92</v>
      </c>
      <c r="BE30" s="28">
        <f>'[1]2006-2009 stornorrfors'!AM29</f>
        <v>800</v>
      </c>
      <c r="BF30" s="28">
        <f>'[1]2006-2009 stornorrfors'!AN29</f>
        <v>59</v>
      </c>
      <c r="BG30" s="28">
        <f>'[1]2006-2009 stornorrfors'!AO29</f>
        <v>1</v>
      </c>
      <c r="BH30" s="28">
        <f>'[1]2006-2009 stornorrfors'!AP29</f>
        <v>7.4</v>
      </c>
      <c r="BI30" s="28">
        <f>'[1]2006-2009 stornorrfors'!AR29</f>
        <v>280</v>
      </c>
      <c r="BJ30" s="28">
        <f>'[1]2006-2009 stornorrfors'!AU29</f>
        <v>2.5000000000000001E-2</v>
      </c>
      <c r="BK30" s="28">
        <f>'[1]2006-2009 stornorrfors'!AV29</f>
        <v>0.64</v>
      </c>
      <c r="BL30" s="28" t="str">
        <f>'[1]2006-2009 stornorrfors'!AW29</f>
        <v>q</v>
      </c>
      <c r="BM30" s="28">
        <f>'[1]2006-2009 stornorrfors'!AX29</f>
        <v>0.54</v>
      </c>
      <c r="BO30" s="28">
        <f>'[1]2006-2009 stornorrfors'!AY29</f>
        <v>0.9</v>
      </c>
      <c r="BP30" s="28">
        <f>'[1]2006-2009 stornorrfors'!AZ29</f>
        <v>0.26600000000000001</v>
      </c>
      <c r="BQ30" s="28">
        <f>'[1]2006-2009 stornorrfors'!BA29</f>
        <v>0.97</v>
      </c>
      <c r="BR30" s="28">
        <f>'[1]2006-2009 stornorrfors'!BB29</f>
        <v>0.53</v>
      </c>
    </row>
    <row r="31" spans="1:70">
      <c r="A31" t="str">
        <f>'[1]2006-2009 stornorrfors'!A30</f>
        <v>Ume älv Stornorrfors</v>
      </c>
      <c r="B31" t="str">
        <f>'[1]2006-2009 stornorrfors'!B30</f>
        <v>NÖ2</v>
      </c>
      <c r="C31" s="28">
        <f>'[1]2006-2009 stornorrfors'!C30</f>
        <v>708979</v>
      </c>
      <c r="D31" s="28">
        <f>'[1]2006-2009 stornorrfors'!D30</f>
        <v>170865</v>
      </c>
      <c r="E31" s="28">
        <v>2008</v>
      </c>
      <c r="F31" s="28">
        <v>5</v>
      </c>
      <c r="G31" s="28">
        <v>14</v>
      </c>
      <c r="H31" s="28">
        <v>0.5</v>
      </c>
      <c r="J31" s="33">
        <v>5</v>
      </c>
      <c r="M31" s="28">
        <v>6.74</v>
      </c>
      <c r="N31" s="28">
        <v>2.5499999999999998</v>
      </c>
      <c r="O31" s="28">
        <v>0.125</v>
      </c>
      <c r="AE31" s="28">
        <f>'[1]2006-2009 stornorrfors'!X30</f>
        <v>4</v>
      </c>
      <c r="AH31" s="35">
        <f>'[1]2006-2009 stornorrfors'!Z30</f>
        <v>33</v>
      </c>
      <c r="AK31" s="28">
        <f>'[1]2006-2009 stornorrfors'!AC30</f>
        <v>240</v>
      </c>
      <c r="AM31" s="28">
        <f>'[1]2006-2009 stornorrfors'!AD30</f>
        <v>3</v>
      </c>
      <c r="AN31" s="28">
        <f>'[1]2006-2009 stornorrfors'!AE30</f>
        <v>32</v>
      </c>
      <c r="AP31" s="28">
        <f>'[1]2006-2009 stornorrfors'!AF30</f>
        <v>0.23400000000000001</v>
      </c>
      <c r="AQ31" s="28">
        <f>'[1]2006-2009 stornorrfors'!AG30</f>
        <v>0.129</v>
      </c>
      <c r="BC31" s="28">
        <f>'[1]2006-2009 stornorrfors'!AL30</f>
        <v>8.1</v>
      </c>
      <c r="BD31" s="28">
        <f>'[1]2006-2009 stornorrfors'!AJ30</f>
        <v>2.85</v>
      </c>
      <c r="BE31" s="28">
        <f>'[1]2006-2009 stornorrfors'!AM30</f>
        <v>750</v>
      </c>
      <c r="BF31" s="28">
        <f>'[1]2006-2009 stornorrfors'!AN30</f>
        <v>60</v>
      </c>
      <c r="BG31" s="28">
        <f>'[1]2006-2009 stornorrfors'!AO30</f>
        <v>0.97</v>
      </c>
      <c r="BH31" s="28">
        <f>'[1]2006-2009 stornorrfors'!AP30</f>
        <v>7.1</v>
      </c>
      <c r="BI31" s="28">
        <f>'[1]2006-2009 stornorrfors'!AR30</f>
        <v>280</v>
      </c>
      <c r="BJ31" s="28">
        <f>'[1]2006-2009 stornorrfors'!AU30</f>
        <v>2.7E-2</v>
      </c>
      <c r="BK31" s="28">
        <f>'[1]2006-2009 stornorrfors'!AV30</f>
        <v>0.62</v>
      </c>
      <c r="BL31" s="28" t="str">
        <f>'[1]2006-2009 stornorrfors'!AW30</f>
        <v>q</v>
      </c>
      <c r="BM31" s="28">
        <f>'[1]2006-2009 stornorrfors'!AX30</f>
        <v>0.54</v>
      </c>
      <c r="BO31" s="28">
        <f>'[1]2006-2009 stornorrfors'!AY30</f>
        <v>0.9</v>
      </c>
      <c r="BP31" s="28">
        <f>'[1]2006-2009 stornorrfors'!AZ30</f>
        <v>0.27500000000000002</v>
      </c>
      <c r="BQ31" s="28">
        <f>'[1]2006-2009 stornorrfors'!BA30</f>
        <v>0.9</v>
      </c>
      <c r="BR31" s="28">
        <f>'[1]2006-2009 stornorrfors'!BB30</f>
        <v>0.51</v>
      </c>
    </row>
    <row r="32" spans="1:70">
      <c r="A32" t="str">
        <f>'[1]2006-2009 stornorrfors'!A31</f>
        <v>Ume älv Stornorrfors</v>
      </c>
      <c r="B32" t="str">
        <f>'[1]2006-2009 stornorrfors'!B31</f>
        <v>NÖ2</v>
      </c>
      <c r="C32" s="28">
        <f>'[1]2006-2009 stornorrfors'!C31</f>
        <v>708979</v>
      </c>
      <c r="D32" s="28">
        <f>'[1]2006-2009 stornorrfors'!D31</f>
        <v>170865</v>
      </c>
      <c r="E32" s="28">
        <v>2008</v>
      </c>
      <c r="F32" s="28">
        <v>5</v>
      </c>
      <c r="G32" s="28">
        <v>15</v>
      </c>
      <c r="H32" s="28">
        <v>0.5</v>
      </c>
      <c r="J32" s="33">
        <v>5.2</v>
      </c>
      <c r="M32" s="28">
        <v>6.7</v>
      </c>
      <c r="N32" s="28">
        <v>2.56</v>
      </c>
      <c r="O32" s="28">
        <v>0.126</v>
      </c>
      <c r="AE32" s="28">
        <f>'[1]2006-2009 stornorrfors'!X31</f>
        <v>10</v>
      </c>
      <c r="AH32" s="35">
        <f>'[1]2006-2009 stornorrfors'!Z31</f>
        <v>36</v>
      </c>
      <c r="AK32" s="28">
        <f>'[1]2006-2009 stornorrfors'!AC31</f>
        <v>220</v>
      </c>
      <c r="AM32" s="28">
        <f>'[1]2006-2009 stornorrfors'!AD31</f>
        <v>3</v>
      </c>
      <c r="AN32" s="28">
        <f>'[1]2006-2009 stornorrfors'!AE31</f>
        <v>30</v>
      </c>
      <c r="AP32" s="28">
        <f>'[1]2006-2009 stornorrfors'!AF31</f>
        <v>0.21099999999999999</v>
      </c>
      <c r="AQ32" s="28">
        <f>'[1]2006-2009 stornorrfors'!AG31</f>
        <v>0.125</v>
      </c>
      <c r="BC32" s="28">
        <f>'[1]2006-2009 stornorrfors'!AL31</f>
        <v>7.7</v>
      </c>
      <c r="BD32" s="28">
        <f>'[1]2006-2009 stornorrfors'!AJ31</f>
        <v>2.61</v>
      </c>
      <c r="BE32" s="28">
        <f>'[1]2006-2009 stornorrfors'!AM31</f>
        <v>630</v>
      </c>
      <c r="BF32" s="28">
        <f>'[1]2006-2009 stornorrfors'!AN31</f>
        <v>54</v>
      </c>
      <c r="BG32" s="28">
        <f>'[1]2006-2009 stornorrfors'!AO31</f>
        <v>0.9</v>
      </c>
      <c r="BH32" s="28">
        <f>'[1]2006-2009 stornorrfors'!AP31</f>
        <v>6.3</v>
      </c>
      <c r="BI32" s="28">
        <f>'[1]2006-2009 stornorrfors'!AR31</f>
        <v>230</v>
      </c>
      <c r="BJ32" s="28">
        <f>'[1]2006-2009 stornorrfors'!AU31</f>
        <v>2.4E-2</v>
      </c>
      <c r="BK32" s="28">
        <f>'[1]2006-2009 stornorrfors'!AV31</f>
        <v>0.55000000000000004</v>
      </c>
      <c r="BL32" s="28" t="str">
        <f>'[1]2006-2009 stornorrfors'!AW31</f>
        <v>q</v>
      </c>
      <c r="BM32" s="28">
        <f>'[1]2006-2009 stornorrfors'!AX31</f>
        <v>0.43</v>
      </c>
      <c r="BO32" s="28">
        <f>'[1]2006-2009 stornorrfors'!AY31</f>
        <v>0.83</v>
      </c>
      <c r="BP32" s="28">
        <f>'[1]2006-2009 stornorrfors'!AZ31</f>
        <v>0.221</v>
      </c>
      <c r="BQ32" s="28">
        <f>'[1]2006-2009 stornorrfors'!BA31</f>
        <v>0.8</v>
      </c>
      <c r="BR32" s="28">
        <f>'[1]2006-2009 stornorrfors'!BB31</f>
        <v>0.4</v>
      </c>
    </row>
    <row r="33" spans="1:70">
      <c r="A33" t="str">
        <f>'[1]2006-2009 stornorrfors'!A32</f>
        <v>Ume älv Stornorrfors</v>
      </c>
      <c r="B33" t="str">
        <f>'[1]2006-2009 stornorrfors'!B32</f>
        <v>NÖ2</v>
      </c>
      <c r="C33" s="28">
        <f>'[1]2006-2009 stornorrfors'!C32</f>
        <v>708979</v>
      </c>
      <c r="D33" s="28">
        <f>'[1]2006-2009 stornorrfors'!D32</f>
        <v>170865</v>
      </c>
      <c r="E33" s="28">
        <v>2008</v>
      </c>
      <c r="F33" s="28">
        <v>5</v>
      </c>
      <c r="G33" s="28">
        <v>16</v>
      </c>
      <c r="H33" s="28">
        <v>0.5</v>
      </c>
      <c r="M33" s="28">
        <v>6.88</v>
      </c>
      <c r="N33" s="28">
        <v>2.62</v>
      </c>
      <c r="O33" s="28">
        <v>0.13300000000000001</v>
      </c>
      <c r="AE33" s="28">
        <f>'[1]2006-2009 stornorrfors'!X32</f>
        <v>13</v>
      </c>
      <c r="AH33" s="35">
        <f>'[1]2006-2009 stornorrfors'!Z32</f>
        <v>26</v>
      </c>
      <c r="AK33" s="28">
        <f>'[1]2006-2009 stornorrfors'!AC32</f>
        <v>219</v>
      </c>
      <c r="AM33" s="28">
        <f>'[1]2006-2009 stornorrfors'!AD32</f>
        <v>3</v>
      </c>
      <c r="AN33" s="28">
        <f>'[1]2006-2009 stornorrfors'!AE32</f>
        <v>26</v>
      </c>
      <c r="AP33" s="28">
        <f>'[1]2006-2009 stornorrfors'!AF32</f>
        <v>0.19700000000000001</v>
      </c>
      <c r="AQ33" s="28">
        <f>'[1]2006-2009 stornorrfors'!AG32</f>
        <v>0.109</v>
      </c>
      <c r="BC33" s="28">
        <f>'[1]2006-2009 stornorrfors'!AL32</f>
        <v>7.3</v>
      </c>
      <c r="BD33" s="28">
        <f>'[1]2006-2009 stornorrfors'!AJ32</f>
        <v>2.54</v>
      </c>
      <c r="BE33" s="28">
        <f>'[1]2006-2009 stornorrfors'!AM32</f>
        <v>550</v>
      </c>
      <c r="BF33" s="28">
        <f>'[1]2006-2009 stornorrfors'!AN32</f>
        <v>45</v>
      </c>
      <c r="BG33" s="28">
        <f>'[1]2006-2009 stornorrfors'!AO32</f>
        <v>0.77</v>
      </c>
      <c r="BH33" s="28">
        <f>'[1]2006-2009 stornorrfors'!AP32</f>
        <v>5.6</v>
      </c>
      <c r="BI33" s="28">
        <f>'[1]2006-2009 stornorrfors'!AR32</f>
        <v>200</v>
      </c>
      <c r="BJ33" s="28">
        <f>'[1]2006-2009 stornorrfors'!AU32</f>
        <v>2.5999999999999999E-2</v>
      </c>
      <c r="BK33" s="28">
        <f>'[1]2006-2009 stornorrfors'!AV32</f>
        <v>0.5</v>
      </c>
      <c r="BL33" s="28" t="str">
        <f>'[1]2006-2009 stornorrfors'!AW32</f>
        <v>q</v>
      </c>
      <c r="BM33" s="28">
        <f>'[1]2006-2009 stornorrfors'!AX32</f>
        <v>0.44</v>
      </c>
      <c r="BO33" s="28">
        <f>'[1]2006-2009 stornorrfors'!AY32</f>
        <v>0.74</v>
      </c>
      <c r="BP33" s="28">
        <f>'[1]2006-2009 stornorrfors'!AZ32</f>
        <v>0.20499999999999999</v>
      </c>
      <c r="BQ33" s="28">
        <f>'[1]2006-2009 stornorrfors'!BA32</f>
        <v>0.72</v>
      </c>
      <c r="BR33" s="28">
        <f>'[1]2006-2009 stornorrfors'!BB32</f>
        <v>0.36</v>
      </c>
    </row>
    <row r="34" spans="1:70">
      <c r="A34" t="str">
        <f>'[1]2006-2009 stornorrfors'!A33</f>
        <v>Ume älv Stornorrfors</v>
      </c>
      <c r="B34" t="str">
        <f>'[1]2006-2009 stornorrfors'!B33</f>
        <v>NÖ2</v>
      </c>
      <c r="C34" s="28">
        <f>'[1]2006-2009 stornorrfors'!C33</f>
        <v>708979</v>
      </c>
      <c r="D34" s="28">
        <f>'[1]2006-2009 stornorrfors'!D33</f>
        <v>170865</v>
      </c>
      <c r="E34" s="28">
        <v>2008</v>
      </c>
      <c r="F34" s="28">
        <v>5</v>
      </c>
      <c r="G34" s="28">
        <v>17</v>
      </c>
      <c r="H34" s="28">
        <v>0.5</v>
      </c>
      <c r="J34" s="33">
        <v>4.5999999999999996</v>
      </c>
      <c r="M34" s="28">
        <v>6.82</v>
      </c>
      <c r="N34" s="28">
        <v>2.67</v>
      </c>
      <c r="O34" s="28">
        <v>0.14000000000000001</v>
      </c>
      <c r="AE34" s="28">
        <f>'[1]2006-2009 stornorrfors'!X33</f>
        <v>8</v>
      </c>
      <c r="AH34" s="35">
        <f>'[1]2006-2009 stornorrfors'!Z33</f>
        <v>32</v>
      </c>
      <c r="AK34" s="28">
        <f>'[1]2006-2009 stornorrfors'!AC33</f>
        <v>203</v>
      </c>
      <c r="AM34" s="28">
        <f>'[1]2006-2009 stornorrfors'!AD33</f>
        <v>3</v>
      </c>
      <c r="AN34" s="28">
        <f>'[1]2006-2009 stornorrfors'!AE33</f>
        <v>29</v>
      </c>
      <c r="AP34" s="28">
        <f>'[1]2006-2009 stornorrfors'!AF33</f>
        <v>0.19400000000000001</v>
      </c>
      <c r="AQ34" s="28">
        <f>'[1]2006-2009 stornorrfors'!AG33</f>
        <v>0.106</v>
      </c>
      <c r="BC34" s="28">
        <f>'[1]2006-2009 stornorrfors'!AL33</f>
        <v>6.8</v>
      </c>
      <c r="BD34" s="28">
        <f>'[1]2006-2009 stornorrfors'!AJ33</f>
        <v>2.39</v>
      </c>
      <c r="BE34" s="28">
        <f>'[1]2006-2009 stornorrfors'!AM33</f>
        <v>570</v>
      </c>
      <c r="BF34" s="28">
        <f>'[1]2006-2009 stornorrfors'!AN33</f>
        <v>47</v>
      </c>
      <c r="BG34" s="28">
        <f>'[1]2006-2009 stornorrfors'!AO33</f>
        <v>1.6</v>
      </c>
      <c r="BH34" s="28">
        <f>'[1]2006-2009 stornorrfors'!AP33</f>
        <v>8.6999999999999993</v>
      </c>
      <c r="BI34" s="28">
        <f>'[1]2006-2009 stornorrfors'!AR33</f>
        <v>210</v>
      </c>
      <c r="BJ34" s="28">
        <f>'[1]2006-2009 stornorrfors'!AU33</f>
        <v>4.1000000000000002E-2</v>
      </c>
      <c r="BK34" s="28">
        <f>'[1]2006-2009 stornorrfors'!AV33</f>
        <v>0.68</v>
      </c>
      <c r="BL34" s="28" t="str">
        <f>'[1]2006-2009 stornorrfors'!AW33</f>
        <v>q</v>
      </c>
      <c r="BM34" s="28">
        <f>'[1]2006-2009 stornorrfors'!AX33</f>
        <v>0.52</v>
      </c>
      <c r="BO34" s="28">
        <f>'[1]2006-2009 stornorrfors'!AY33</f>
        <v>1.1000000000000001</v>
      </c>
      <c r="BP34" s="28">
        <f>'[1]2006-2009 stornorrfors'!AZ33</f>
        <v>0.247</v>
      </c>
      <c r="BQ34" s="28">
        <f>'[1]2006-2009 stornorrfors'!BA33</f>
        <v>1.1000000000000001</v>
      </c>
      <c r="BR34" s="28">
        <f>'[1]2006-2009 stornorrfors'!BB33</f>
        <v>0.4</v>
      </c>
    </row>
    <row r="35" spans="1:70">
      <c r="A35" t="str">
        <f>'[1]2006-2009 stornorrfors'!A34</f>
        <v>Ume älv Stornorrfors</v>
      </c>
      <c r="B35" t="str">
        <f>'[1]2006-2009 stornorrfors'!B34</f>
        <v>NÖ2</v>
      </c>
      <c r="C35" s="28">
        <f>'[1]2006-2009 stornorrfors'!C34</f>
        <v>708979</v>
      </c>
      <c r="D35" s="28">
        <f>'[1]2006-2009 stornorrfors'!D34</f>
        <v>170865</v>
      </c>
      <c r="E35" s="28">
        <v>2008</v>
      </c>
      <c r="F35" s="28">
        <v>5</v>
      </c>
      <c r="G35" s="28">
        <v>18</v>
      </c>
      <c r="H35" s="28">
        <v>0.5</v>
      </c>
      <c r="J35" s="33">
        <v>5.2</v>
      </c>
      <c r="M35" s="28">
        <v>6.9</v>
      </c>
      <c r="N35" s="28">
        <v>2.7</v>
      </c>
      <c r="O35" s="28">
        <v>0.14199999999999999</v>
      </c>
      <c r="AE35" s="28">
        <f>'[1]2006-2009 stornorrfors'!X34</f>
        <v>4</v>
      </c>
      <c r="AH35" s="35">
        <f>'[1]2006-2009 stornorrfors'!Z34</f>
        <v>36</v>
      </c>
      <c r="AK35" s="28">
        <f>'[1]2006-2009 stornorrfors'!AC34</f>
        <v>202</v>
      </c>
      <c r="AM35" s="28">
        <f>'[1]2006-2009 stornorrfors'!AD34</f>
        <v>3</v>
      </c>
      <c r="AN35" s="28">
        <f>'[1]2006-2009 stornorrfors'!AE34</f>
        <v>19</v>
      </c>
      <c r="AP35" s="28">
        <f>'[1]2006-2009 stornorrfors'!AF34</f>
        <v>0.16900000000000001</v>
      </c>
      <c r="AQ35" s="28">
        <f>'[1]2006-2009 stornorrfors'!AG34</f>
        <v>0.1</v>
      </c>
      <c r="BC35" s="28">
        <f>'[1]2006-2009 stornorrfors'!AL34</f>
        <v>6.6</v>
      </c>
      <c r="BD35" s="28">
        <f>'[1]2006-2009 stornorrfors'!AJ34</f>
        <v>2.4500000000000002</v>
      </c>
      <c r="BE35" s="28">
        <f>'[1]2006-2009 stornorrfors'!AM34</f>
        <v>450</v>
      </c>
      <c r="BF35" s="28">
        <f>'[1]2006-2009 stornorrfors'!AN34</f>
        <v>38</v>
      </c>
      <c r="BG35" s="28">
        <f>'[1]2006-2009 stornorrfors'!AO34</f>
        <v>0.72</v>
      </c>
      <c r="BH35" s="28">
        <f>'[1]2006-2009 stornorrfors'!AP34</f>
        <v>4.7</v>
      </c>
      <c r="BI35" s="28">
        <f>'[1]2006-2009 stornorrfors'!AR34</f>
        <v>160</v>
      </c>
      <c r="BJ35" s="28">
        <f>'[1]2006-2009 stornorrfors'!AU34</f>
        <v>1.2E-2</v>
      </c>
      <c r="BK35" s="28">
        <f>'[1]2006-2009 stornorrfors'!AV34</f>
        <v>0.41</v>
      </c>
      <c r="BL35" s="28" t="str">
        <f>'[1]2006-2009 stornorrfors'!AW34</f>
        <v>q</v>
      </c>
      <c r="BM35" s="28">
        <f>'[1]2006-2009 stornorrfors'!AX34</f>
        <v>0.3</v>
      </c>
      <c r="BO35" s="28">
        <f>'[1]2006-2009 stornorrfors'!AY34</f>
        <v>0.6</v>
      </c>
      <c r="BP35" s="28">
        <f>'[1]2006-2009 stornorrfors'!AZ34</f>
        <v>0.161</v>
      </c>
      <c r="BQ35" s="28">
        <f>'[1]2006-2009 stornorrfors'!BA34</f>
        <v>0.57999999999999996</v>
      </c>
      <c r="BR35" s="28">
        <f>'[1]2006-2009 stornorrfors'!BB34</f>
        <v>0.28000000000000003</v>
      </c>
    </row>
    <row r="36" spans="1:70">
      <c r="A36" t="str">
        <f>'[1]2006-2009 stornorrfors'!A35</f>
        <v>Ume älv Stornorrfors</v>
      </c>
      <c r="B36" t="str">
        <f>'[1]2006-2009 stornorrfors'!B35</f>
        <v>NÖ2</v>
      </c>
      <c r="C36" s="28">
        <f>'[1]2006-2009 stornorrfors'!C35</f>
        <v>708979</v>
      </c>
      <c r="D36" s="28">
        <f>'[1]2006-2009 stornorrfors'!D35</f>
        <v>170865</v>
      </c>
      <c r="E36" s="28">
        <v>2008</v>
      </c>
      <c r="F36" s="28">
        <v>5</v>
      </c>
      <c r="G36" s="28">
        <v>19</v>
      </c>
      <c r="H36" s="28">
        <v>0.5</v>
      </c>
      <c r="J36" s="33">
        <v>5.5</v>
      </c>
      <c r="M36" s="28">
        <v>6.84</v>
      </c>
      <c r="N36" s="28">
        <v>2.65</v>
      </c>
      <c r="O36" s="28">
        <v>0.14399999999999999</v>
      </c>
      <c r="AE36" s="28">
        <f>'[1]2006-2009 stornorrfors'!X35</f>
        <v>4</v>
      </c>
      <c r="AH36" s="35">
        <f>'[1]2006-2009 stornorrfors'!Z35</f>
        <v>27</v>
      </c>
      <c r="AK36" s="28">
        <f>'[1]2006-2009 stornorrfors'!AC35</f>
        <v>197</v>
      </c>
      <c r="AM36" s="28">
        <f>'[1]2006-2009 stornorrfors'!AD35</f>
        <v>3</v>
      </c>
      <c r="AN36" s="28">
        <f>'[1]2006-2009 stornorrfors'!AE35</f>
        <v>12</v>
      </c>
      <c r="AP36" s="28">
        <f>'[1]2006-2009 stornorrfors'!AF35</f>
        <v>0.157</v>
      </c>
      <c r="AQ36" s="28">
        <f>'[1]2006-2009 stornorrfors'!AG35</f>
        <v>0.11</v>
      </c>
      <c r="BC36" s="28">
        <f>'[1]2006-2009 stornorrfors'!AL35</f>
        <v>6.6</v>
      </c>
      <c r="BD36" s="28">
        <f>'[1]2006-2009 stornorrfors'!AJ35</f>
        <v>2.35</v>
      </c>
      <c r="BE36" s="28">
        <f>'[1]2006-2009 stornorrfors'!AM35</f>
        <v>330</v>
      </c>
      <c r="BF36" s="28">
        <f>'[1]2006-2009 stornorrfors'!AN35</f>
        <v>28</v>
      </c>
      <c r="BG36" s="28">
        <f>'[1]2006-2009 stornorrfors'!AO35</f>
        <v>0.93</v>
      </c>
      <c r="BH36" s="28">
        <f>'[1]2006-2009 stornorrfors'!AP35</f>
        <v>6.8</v>
      </c>
      <c r="BI36" s="28">
        <f>'[1]2006-2009 stornorrfors'!AR35</f>
        <v>120</v>
      </c>
      <c r="BJ36" s="28">
        <f>'[1]2006-2009 stornorrfors'!AU35</f>
        <v>1.2999999999999999E-2</v>
      </c>
      <c r="BK36" s="28">
        <f>'[1]2006-2009 stornorrfors'!AV35</f>
        <v>0.5</v>
      </c>
      <c r="BL36" s="28">
        <f>'[1]2006-2009 stornorrfors'!AW35</f>
        <v>2.9</v>
      </c>
      <c r="BM36" s="28">
        <f>'[1]2006-2009 stornorrfors'!AX35</f>
        <v>0.23</v>
      </c>
      <c r="BO36" s="28">
        <f>'[1]2006-2009 stornorrfors'!AY35</f>
        <v>0.62</v>
      </c>
      <c r="BP36" s="28">
        <f>'[1]2006-2009 stornorrfors'!AZ35</f>
        <v>0.11700000000000001</v>
      </c>
      <c r="BQ36" s="28">
        <f>'[1]2006-2009 stornorrfors'!BA35</f>
        <v>0.55000000000000004</v>
      </c>
      <c r="BR36" s="28">
        <f>'[1]2006-2009 stornorrfors'!BB35</f>
        <v>0.19</v>
      </c>
    </row>
    <row r="37" spans="1:70">
      <c r="A37" t="str">
        <f>'[1]2006-2009 stornorrfors'!A36</f>
        <v>Ume älv Stornorrfors</v>
      </c>
      <c r="B37" t="str">
        <f>'[1]2006-2009 stornorrfors'!B36</f>
        <v>NÖ2</v>
      </c>
      <c r="C37" s="28">
        <f>'[1]2006-2009 stornorrfors'!C36</f>
        <v>708979</v>
      </c>
      <c r="D37" s="28">
        <f>'[1]2006-2009 stornorrfors'!D36</f>
        <v>170865</v>
      </c>
      <c r="E37" s="28">
        <v>2008</v>
      </c>
      <c r="F37" s="28">
        <v>5</v>
      </c>
      <c r="G37" s="28">
        <v>20</v>
      </c>
      <c r="H37" s="28">
        <v>0.5</v>
      </c>
      <c r="J37" s="33">
        <v>5.7</v>
      </c>
      <c r="M37" s="28">
        <v>6.95</v>
      </c>
      <c r="N37" s="28">
        <v>2.69</v>
      </c>
      <c r="O37" s="28">
        <v>0.151</v>
      </c>
      <c r="AE37" s="28">
        <f>'[1]2006-2009 stornorrfors'!X36</f>
        <v>3</v>
      </c>
      <c r="AH37" s="35">
        <f>'[1]2006-2009 stornorrfors'!Z36</f>
        <v>25</v>
      </c>
      <c r="AK37" s="28">
        <f>'[1]2006-2009 stornorrfors'!AC36</f>
        <v>186</v>
      </c>
      <c r="AM37" s="28">
        <f>'[1]2006-2009 stornorrfors'!AD36</f>
        <v>2</v>
      </c>
      <c r="AN37" s="28">
        <f>'[1]2006-2009 stornorrfors'!AE36</f>
        <v>11</v>
      </c>
      <c r="AP37" s="28">
        <f>'[1]2006-2009 stornorrfors'!AF36</f>
        <v>0.13800000000000001</v>
      </c>
      <c r="AQ37" s="28">
        <f>'[1]2006-2009 stornorrfors'!AG36</f>
        <v>9.2999999999999999E-2</v>
      </c>
      <c r="BC37" s="28">
        <f>'[1]2006-2009 stornorrfors'!AL36</f>
        <v>6.4</v>
      </c>
      <c r="BD37" s="28">
        <f>'[1]2006-2009 stornorrfors'!AJ36</f>
        <v>2.27</v>
      </c>
      <c r="BE37" s="28">
        <f>'[1]2006-2009 stornorrfors'!AM36</f>
        <v>330</v>
      </c>
      <c r="BF37" s="28">
        <f>'[1]2006-2009 stornorrfors'!AN36</f>
        <v>25</v>
      </c>
      <c r="BG37" s="28">
        <f>'[1]2006-2009 stornorrfors'!AO36</f>
        <v>0.66</v>
      </c>
      <c r="BH37" s="28">
        <f>'[1]2006-2009 stornorrfors'!AP36</f>
        <v>4.7</v>
      </c>
      <c r="BI37" s="28">
        <f>'[1]2006-2009 stornorrfors'!AR36</f>
        <v>120</v>
      </c>
      <c r="BJ37" s="28">
        <f>'[1]2006-2009 stornorrfors'!AU36</f>
        <v>0.02</v>
      </c>
      <c r="BK37" s="28">
        <f>'[1]2006-2009 stornorrfors'!AV36</f>
        <v>0.28999999999999998</v>
      </c>
      <c r="BL37" s="28" t="str">
        <f>'[1]2006-2009 stornorrfors'!AW36</f>
        <v>q</v>
      </c>
      <c r="BM37" s="28">
        <f>'[1]2006-2009 stornorrfors'!AX36</f>
        <v>0.22</v>
      </c>
      <c r="BO37" s="28">
        <f>'[1]2006-2009 stornorrfors'!AY36</f>
        <v>0.64</v>
      </c>
      <c r="BP37" s="28">
        <f>'[1]2006-2009 stornorrfors'!AZ36</f>
        <v>0.107</v>
      </c>
      <c r="BQ37" s="28">
        <f>'[1]2006-2009 stornorrfors'!BA36</f>
        <v>0.52</v>
      </c>
      <c r="BR37" s="28">
        <f>'[1]2006-2009 stornorrfors'!BB36</f>
        <v>0.19</v>
      </c>
    </row>
    <row r="38" spans="1:70">
      <c r="A38" t="str">
        <f>'[1]2006-2009 stornorrfors'!A37</f>
        <v>Ume älv Stornorrfors</v>
      </c>
      <c r="B38" t="str">
        <f>'[1]2006-2009 stornorrfors'!B37</f>
        <v>NÖ2</v>
      </c>
      <c r="C38" s="28">
        <f>'[1]2006-2009 stornorrfors'!C37</f>
        <v>708979</v>
      </c>
      <c r="D38" s="28">
        <f>'[1]2006-2009 stornorrfors'!D37</f>
        <v>170865</v>
      </c>
      <c r="E38" s="28">
        <v>2008</v>
      </c>
      <c r="F38" s="28">
        <v>5</v>
      </c>
      <c r="G38" s="28">
        <v>21</v>
      </c>
      <c r="H38" s="28">
        <v>0.5</v>
      </c>
      <c r="J38" s="33">
        <v>6</v>
      </c>
      <c r="M38" s="28">
        <v>6.89</v>
      </c>
      <c r="N38" s="28">
        <v>2.69</v>
      </c>
      <c r="O38" s="28">
        <v>0.153</v>
      </c>
      <c r="AE38" s="28">
        <f>'[1]2006-2009 stornorrfors'!X37</f>
        <v>2</v>
      </c>
      <c r="AH38" s="35">
        <f>'[1]2006-2009 stornorrfors'!Z37</f>
        <v>25</v>
      </c>
      <c r="AK38" s="28">
        <f>'[1]2006-2009 stornorrfors'!AC37</f>
        <v>194</v>
      </c>
      <c r="AM38" s="28">
        <f>'[1]2006-2009 stornorrfors'!AD37</f>
        <v>3</v>
      </c>
      <c r="AN38" s="28">
        <f>'[1]2006-2009 stornorrfors'!AE37</f>
        <v>8</v>
      </c>
      <c r="AP38" s="28">
        <f>'[1]2006-2009 stornorrfors'!AF37</f>
        <v>0.13200000000000001</v>
      </c>
      <c r="AQ38" s="28">
        <f>'[1]2006-2009 stornorrfors'!AG37</f>
        <v>9.6000000000000002E-2</v>
      </c>
      <c r="BC38" s="28">
        <f>'[1]2006-2009 stornorrfors'!AL37</f>
        <v>6.2</v>
      </c>
      <c r="BD38" s="28">
        <f>'[1]2006-2009 stornorrfors'!AJ37</f>
        <v>2.2000000000000002</v>
      </c>
      <c r="BE38" s="28">
        <f>'[1]2006-2009 stornorrfors'!AM37</f>
        <v>280</v>
      </c>
      <c r="BF38" s="28">
        <f>'[1]2006-2009 stornorrfors'!AN37</f>
        <v>20</v>
      </c>
      <c r="BG38" s="28">
        <f>'[1]2006-2009 stornorrfors'!AO37</f>
        <v>0.55000000000000004</v>
      </c>
      <c r="BH38" s="28">
        <f>'[1]2006-2009 stornorrfors'!AP37</f>
        <v>3.6</v>
      </c>
      <c r="BI38" s="28">
        <f>'[1]2006-2009 stornorrfors'!AR37</f>
        <v>95</v>
      </c>
      <c r="BJ38" s="28">
        <f>'[1]2006-2009 stornorrfors'!AU37</f>
        <v>1.2E-2</v>
      </c>
      <c r="BK38" s="28">
        <f>'[1]2006-2009 stornorrfors'!AV37</f>
        <v>0.2</v>
      </c>
      <c r="BL38" s="28" t="str">
        <f>'[1]2006-2009 stornorrfors'!AW37</f>
        <v>q</v>
      </c>
      <c r="BM38" s="28">
        <f>'[1]2006-2009 stornorrfors'!AX37</f>
        <v>0.18</v>
      </c>
      <c r="BO38" s="28">
        <f>'[1]2006-2009 stornorrfors'!AY37</f>
        <v>0.45</v>
      </c>
      <c r="BP38" s="28">
        <f>'[1]2006-2009 stornorrfors'!AZ37</f>
        <v>8.6999999999999994E-2</v>
      </c>
      <c r="BQ38" s="28">
        <f>'[1]2006-2009 stornorrfors'!BA37</f>
        <v>0.5</v>
      </c>
      <c r="BR38" s="28">
        <f>'[1]2006-2009 stornorrfors'!BB37</f>
        <v>0.15</v>
      </c>
    </row>
    <row r="39" spans="1:70">
      <c r="A39" t="str">
        <f>'[1]2006-2009 stornorrfors'!A38</f>
        <v>Ume älv Stornorrfors</v>
      </c>
      <c r="B39" t="str">
        <f>'[1]2006-2009 stornorrfors'!B38</f>
        <v>NÖ2</v>
      </c>
      <c r="C39" s="28">
        <f>'[1]2006-2009 stornorrfors'!C38</f>
        <v>708979</v>
      </c>
      <c r="D39" s="28">
        <f>'[1]2006-2009 stornorrfors'!D38</f>
        <v>170865</v>
      </c>
      <c r="E39" s="28">
        <v>2008</v>
      </c>
      <c r="F39" s="28">
        <v>5</v>
      </c>
      <c r="G39" s="28">
        <v>22</v>
      </c>
      <c r="H39" s="28">
        <v>0.5</v>
      </c>
      <c r="J39" s="33">
        <v>6.3</v>
      </c>
      <c r="M39" s="28">
        <v>6.9</v>
      </c>
      <c r="N39" s="28">
        <v>2.71</v>
      </c>
      <c r="O39" s="28">
        <v>0.155</v>
      </c>
      <c r="AE39" s="28">
        <f>'[1]2006-2009 stornorrfors'!X38</f>
        <v>3</v>
      </c>
      <c r="AH39" s="35">
        <f>'[1]2006-2009 stornorrfors'!Z38</f>
        <v>25</v>
      </c>
      <c r="AK39" s="28">
        <f>'[1]2006-2009 stornorrfors'!AC38</f>
        <v>192</v>
      </c>
      <c r="AM39" s="28">
        <f>'[1]2006-2009 stornorrfors'!AD38</f>
        <v>3</v>
      </c>
      <c r="AN39" s="28">
        <f>'[1]2006-2009 stornorrfors'!AE38</f>
        <v>7</v>
      </c>
      <c r="AP39" s="28">
        <f>'[1]2006-2009 stornorrfors'!AF38</f>
        <v>0.13300000000000001</v>
      </c>
      <c r="AQ39" s="28">
        <f>'[1]2006-2009 stornorrfors'!AG38</f>
        <v>9.8000000000000004E-2</v>
      </c>
      <c r="BC39" s="28">
        <f>'[1]2006-2009 stornorrfors'!AL38</f>
        <v>6.4</v>
      </c>
      <c r="BD39" s="28">
        <f>'[1]2006-2009 stornorrfors'!AJ38</f>
        <v>2.27</v>
      </c>
      <c r="BE39" s="28">
        <f>'[1]2006-2009 stornorrfors'!AM38</f>
        <v>260</v>
      </c>
      <c r="BF39" s="28">
        <f>'[1]2006-2009 stornorrfors'!AN38</f>
        <v>18</v>
      </c>
      <c r="BG39" s="28">
        <f>'[1]2006-2009 stornorrfors'!AO38</f>
        <v>0.56000000000000005</v>
      </c>
      <c r="BH39" s="28">
        <f>'[1]2006-2009 stornorrfors'!AP38</f>
        <v>3.1</v>
      </c>
      <c r="BI39" s="28">
        <f>'[1]2006-2009 stornorrfors'!AR38</f>
        <v>88</v>
      </c>
      <c r="BJ39" s="28">
        <f>'[1]2006-2009 stornorrfors'!AU38</f>
        <v>1.0999999999999999E-2</v>
      </c>
      <c r="BK39" s="28">
        <f>'[1]2006-2009 stornorrfors'!AV38</f>
        <v>0.19</v>
      </c>
      <c r="BL39" s="28" t="str">
        <f>'[1]2006-2009 stornorrfors'!AW38</f>
        <v>q</v>
      </c>
      <c r="BM39" s="28">
        <f>'[1]2006-2009 stornorrfors'!AX38</f>
        <v>0.17</v>
      </c>
      <c r="BO39" s="28">
        <f>'[1]2006-2009 stornorrfors'!AY38</f>
        <v>0.43</v>
      </c>
      <c r="BP39" s="28">
        <f>'[1]2006-2009 stornorrfors'!AZ38</f>
        <v>7.2999999999999995E-2</v>
      </c>
      <c r="BQ39" s="28">
        <f>'[1]2006-2009 stornorrfors'!BA38</f>
        <v>0.45</v>
      </c>
      <c r="BR39" s="28">
        <f>'[1]2006-2009 stornorrfors'!BB38</f>
        <v>0.14000000000000001</v>
      </c>
    </row>
    <row r="40" spans="1:70">
      <c r="A40" t="str">
        <f>'[1]2006-2009 stornorrfors'!A39</f>
        <v>Ume älv Stornorrfors</v>
      </c>
      <c r="B40" t="str">
        <f>'[1]2006-2009 stornorrfors'!B39</f>
        <v>NÖ2</v>
      </c>
      <c r="C40" s="28">
        <f>'[1]2006-2009 stornorrfors'!C39</f>
        <v>708979</v>
      </c>
      <c r="D40" s="28">
        <f>'[1]2006-2009 stornorrfors'!D39</f>
        <v>170865</v>
      </c>
      <c r="E40" s="28">
        <v>2008</v>
      </c>
      <c r="F40" s="28">
        <v>5</v>
      </c>
      <c r="G40" s="28">
        <v>23</v>
      </c>
      <c r="H40" s="28">
        <v>0.5</v>
      </c>
      <c r="J40" s="33">
        <v>7.7</v>
      </c>
      <c r="M40" s="28">
        <v>6.77</v>
      </c>
      <c r="N40" s="28">
        <v>2.69</v>
      </c>
      <c r="O40" s="28">
        <v>0.155</v>
      </c>
      <c r="AE40" s="28">
        <f>'[1]2006-2009 stornorrfors'!X39</f>
        <v>7</v>
      </c>
      <c r="AH40" s="35">
        <f>'[1]2006-2009 stornorrfors'!Z39</f>
        <v>25</v>
      </c>
      <c r="AK40" s="28">
        <f>'[1]2006-2009 stornorrfors'!AC39</f>
        <v>208</v>
      </c>
      <c r="AM40" s="28">
        <f>'[1]2006-2009 stornorrfors'!AD39</f>
        <v>2</v>
      </c>
      <c r="AN40" s="28">
        <f>'[1]2006-2009 stornorrfors'!AE39</f>
        <v>7</v>
      </c>
      <c r="AP40" s="28">
        <f>'[1]2006-2009 stornorrfors'!AF39</f>
        <v>0.125</v>
      </c>
      <c r="AQ40" s="28">
        <f>'[1]2006-2009 stornorrfors'!AG39</f>
        <v>9.8000000000000004E-2</v>
      </c>
      <c r="BC40" s="28">
        <f>'[1]2006-2009 stornorrfors'!AL39</f>
        <v>5.6</v>
      </c>
      <c r="BD40" s="28">
        <f>'[1]2006-2009 stornorrfors'!AJ39</f>
        <v>2.21</v>
      </c>
      <c r="BE40" s="28">
        <f>'[1]2006-2009 stornorrfors'!AM39</f>
        <v>240</v>
      </c>
      <c r="BF40" s="28">
        <f>'[1]2006-2009 stornorrfors'!AN39</f>
        <v>17</v>
      </c>
      <c r="BG40" s="28">
        <f>'[1]2006-2009 stornorrfors'!AO39</f>
        <v>0.51</v>
      </c>
      <c r="BH40" s="28">
        <f>'[1]2006-2009 stornorrfors'!AP39</f>
        <v>2.8</v>
      </c>
      <c r="BI40" s="28">
        <f>'[1]2006-2009 stornorrfors'!AR39</f>
        <v>83</v>
      </c>
      <c r="BJ40" s="28">
        <f>'[1]2006-2009 stornorrfors'!AU39</f>
        <v>8.9999999999999993E-3</v>
      </c>
      <c r="BK40" s="28">
        <f>'[1]2006-2009 stornorrfors'!AV39</f>
        <v>0.16</v>
      </c>
      <c r="BL40" s="28" t="str">
        <f>'[1]2006-2009 stornorrfors'!AW39</f>
        <v>q</v>
      </c>
      <c r="BM40" s="28">
        <f>'[1]2006-2009 stornorrfors'!AX39</f>
        <v>0.14000000000000001</v>
      </c>
      <c r="BO40" s="28">
        <f>'[1]2006-2009 stornorrfors'!AY39</f>
        <v>0.36</v>
      </c>
      <c r="BP40" s="28">
        <f>'[1]2006-2009 stornorrfors'!AZ39</f>
        <v>7.0000000000000007E-2</v>
      </c>
      <c r="BQ40" s="28">
        <f>'[1]2006-2009 stornorrfors'!BA39</f>
        <v>0.47</v>
      </c>
      <c r="BR40" s="28">
        <f>'[1]2006-2009 stornorrfors'!BB39</f>
        <v>0.12</v>
      </c>
    </row>
    <row r="41" spans="1:70">
      <c r="A41" t="str">
        <f>'[1]2006-2009 stornorrfors'!A40</f>
        <v>Ume älv Stornorrfors</v>
      </c>
      <c r="B41" t="str">
        <f>'[1]2006-2009 stornorrfors'!B40</f>
        <v>NÖ2</v>
      </c>
      <c r="C41" s="28">
        <f>'[1]2006-2009 stornorrfors'!C40</f>
        <v>708979</v>
      </c>
      <c r="D41" s="28">
        <f>'[1]2006-2009 stornorrfors'!D40</f>
        <v>170865</v>
      </c>
      <c r="E41" s="28">
        <v>2008</v>
      </c>
      <c r="F41" s="28">
        <v>5</v>
      </c>
      <c r="G41" s="28">
        <v>24</v>
      </c>
      <c r="H41" s="28">
        <v>0.5</v>
      </c>
      <c r="J41" s="33">
        <v>7.6</v>
      </c>
      <c r="M41" s="28">
        <v>6.89</v>
      </c>
      <c r="N41" s="28">
        <v>2.79</v>
      </c>
      <c r="O41" s="28">
        <v>0.16200000000000001</v>
      </c>
      <c r="AE41" s="28">
        <f>'[1]2006-2009 stornorrfors'!X40</f>
        <v>8</v>
      </c>
      <c r="AH41" s="35">
        <f>'[1]2006-2009 stornorrfors'!Z40</f>
        <v>18</v>
      </c>
      <c r="AK41" s="28">
        <f>'[1]2006-2009 stornorrfors'!AC40</f>
        <v>183</v>
      </c>
      <c r="AM41" s="28">
        <f>'[1]2006-2009 stornorrfors'!AD40</f>
        <v>2</v>
      </c>
      <c r="AN41" s="28">
        <f>'[1]2006-2009 stornorrfors'!AE40</f>
        <v>5</v>
      </c>
      <c r="AP41" s="28">
        <f>'[1]2006-2009 stornorrfors'!AF40</f>
        <v>0.11899999999999999</v>
      </c>
      <c r="AQ41" s="28">
        <f>'[1]2006-2009 stornorrfors'!AG40</f>
        <v>9.0999999999999998E-2</v>
      </c>
      <c r="BC41" s="28">
        <f>'[1]2006-2009 stornorrfors'!AL40</f>
        <v>5.9</v>
      </c>
      <c r="BD41" s="28">
        <f>'[1]2006-2009 stornorrfors'!AJ40</f>
        <v>2.23</v>
      </c>
      <c r="BE41" s="28">
        <f>'[1]2006-2009 stornorrfors'!AM40</f>
        <v>220</v>
      </c>
      <c r="BF41" s="28">
        <f>'[1]2006-2009 stornorrfors'!AN40</f>
        <v>15</v>
      </c>
      <c r="BG41" s="28">
        <f>'[1]2006-2009 stornorrfors'!AO40</f>
        <v>0.55000000000000004</v>
      </c>
      <c r="BH41" s="28">
        <f>'[1]2006-2009 stornorrfors'!AP40</f>
        <v>2.8</v>
      </c>
      <c r="BI41" s="28">
        <f>'[1]2006-2009 stornorrfors'!AR40</f>
        <v>74</v>
      </c>
      <c r="BJ41" s="28">
        <f>'[1]2006-2009 stornorrfors'!AU40</f>
        <v>1.0999999999999999E-2</v>
      </c>
      <c r="BK41" s="28">
        <f>'[1]2006-2009 stornorrfors'!AV40</f>
        <v>0.14000000000000001</v>
      </c>
      <c r="BL41" s="28" t="str">
        <f>'[1]2006-2009 stornorrfors'!AW40</f>
        <v>q</v>
      </c>
      <c r="BM41" s="28">
        <f>'[1]2006-2009 stornorrfors'!AX40</f>
        <v>0.15</v>
      </c>
      <c r="BO41" s="28">
        <f>'[1]2006-2009 stornorrfors'!AY40</f>
        <v>0.4</v>
      </c>
      <c r="BP41" s="28">
        <f>'[1]2006-2009 stornorrfors'!AZ40</f>
        <v>6.3E-2</v>
      </c>
      <c r="BQ41" s="28">
        <f>'[1]2006-2009 stornorrfors'!BA40</f>
        <v>0.47</v>
      </c>
      <c r="BR41" s="28">
        <f>'[1]2006-2009 stornorrfors'!BB40</f>
        <v>0.11</v>
      </c>
    </row>
    <row r="42" spans="1:70">
      <c r="A42" t="str">
        <f>'[1]2006-2009 stornorrfors'!A41</f>
        <v>Ume älv Stornorrfors</v>
      </c>
      <c r="B42" t="str">
        <f>'[1]2006-2009 stornorrfors'!B41</f>
        <v>NÖ2</v>
      </c>
      <c r="C42" s="28">
        <f>'[1]2006-2009 stornorrfors'!C41</f>
        <v>708979</v>
      </c>
      <c r="D42" s="28">
        <f>'[1]2006-2009 stornorrfors'!D41</f>
        <v>170865</v>
      </c>
      <c r="E42" s="28">
        <v>2008</v>
      </c>
      <c r="F42" s="28">
        <v>5</v>
      </c>
      <c r="G42" s="28">
        <v>25</v>
      </c>
      <c r="H42" s="28">
        <v>0.5</v>
      </c>
      <c r="J42" s="33">
        <v>8</v>
      </c>
      <c r="M42" s="28">
        <v>6.91</v>
      </c>
      <c r="N42" s="28">
        <v>2.8</v>
      </c>
      <c r="O42" s="28">
        <v>0.16200000000000001</v>
      </c>
      <c r="AE42" s="28">
        <f>'[1]2006-2009 stornorrfors'!X41</f>
        <v>2</v>
      </c>
      <c r="AH42" s="35">
        <f>'[1]2006-2009 stornorrfors'!Z41</f>
        <v>31</v>
      </c>
      <c r="AK42" s="28">
        <f>'[1]2006-2009 stornorrfors'!AC41</f>
        <v>204</v>
      </c>
      <c r="AM42" s="28">
        <f>'[1]2006-2009 stornorrfors'!AD41</f>
        <v>2</v>
      </c>
      <c r="AN42" s="28">
        <f>'[1]2006-2009 stornorrfors'!AE41</f>
        <v>7</v>
      </c>
      <c r="AP42" s="28">
        <f>'[1]2006-2009 stornorrfors'!AF41</f>
        <v>0.11899999999999999</v>
      </c>
      <c r="AQ42" s="28">
        <f>'[1]2006-2009 stornorrfors'!AG41</f>
        <v>9.0999999999999998E-2</v>
      </c>
      <c r="BC42" s="28">
        <f>'[1]2006-2009 stornorrfors'!AL41</f>
        <v>6.2</v>
      </c>
      <c r="BD42" s="28">
        <f>'[1]2006-2009 stornorrfors'!AJ41</f>
        <v>2.2400000000000002</v>
      </c>
      <c r="BE42" s="28">
        <f>'[1]2006-2009 stornorrfors'!AM41</f>
        <v>230</v>
      </c>
      <c r="BF42" s="28">
        <f>'[1]2006-2009 stornorrfors'!AN41</f>
        <v>16</v>
      </c>
      <c r="BG42" s="28">
        <f>'[1]2006-2009 stornorrfors'!AO41</f>
        <v>0.56000000000000005</v>
      </c>
      <c r="BH42" s="28">
        <f>'[1]2006-2009 stornorrfors'!AP41</f>
        <v>2.7</v>
      </c>
      <c r="BI42" s="28">
        <f>'[1]2006-2009 stornorrfors'!AR41</f>
        <v>78</v>
      </c>
      <c r="BJ42" s="28">
        <f>'[1]2006-2009 stornorrfors'!AU41</f>
        <v>1.0999999999999999E-2</v>
      </c>
      <c r="BK42" s="28">
        <f>'[1]2006-2009 stornorrfors'!AV41</f>
        <v>0.16</v>
      </c>
      <c r="BL42" s="28" t="str">
        <f>'[1]2006-2009 stornorrfors'!AW41</f>
        <v>q</v>
      </c>
      <c r="BM42" s="28">
        <f>'[1]2006-2009 stornorrfors'!AX41</f>
        <v>0.15</v>
      </c>
      <c r="BO42" s="28">
        <f>'[1]2006-2009 stornorrfors'!AY41</f>
        <v>0.36</v>
      </c>
      <c r="BP42" s="28">
        <f>'[1]2006-2009 stornorrfors'!AZ41</f>
        <v>6.7000000000000004E-2</v>
      </c>
      <c r="BQ42" s="28">
        <f>'[1]2006-2009 stornorrfors'!BA41</f>
        <v>0.48</v>
      </c>
      <c r="BR42" s="28">
        <f>'[1]2006-2009 stornorrfors'!BB41</f>
        <v>0.12</v>
      </c>
    </row>
    <row r="43" spans="1:70">
      <c r="A43" t="str">
        <f>'[1]2006-2009 stornorrfors'!A42</f>
        <v>Ume älv Stornorrfors</v>
      </c>
      <c r="B43" t="str">
        <f>'[1]2006-2009 stornorrfors'!B42</f>
        <v>NÖ2</v>
      </c>
      <c r="C43" s="28">
        <f>'[1]2006-2009 stornorrfors'!C42</f>
        <v>708979</v>
      </c>
      <c r="D43" s="28">
        <f>'[1]2006-2009 stornorrfors'!D42</f>
        <v>170865</v>
      </c>
      <c r="E43" s="28">
        <v>2008</v>
      </c>
      <c r="F43" s="28">
        <v>5</v>
      </c>
      <c r="G43" s="28">
        <v>26</v>
      </c>
      <c r="H43" s="28">
        <v>0.5</v>
      </c>
      <c r="J43" s="33">
        <v>9.1</v>
      </c>
      <c r="M43" s="28">
        <v>6.85</v>
      </c>
      <c r="N43" s="28">
        <v>2.79</v>
      </c>
      <c r="O43" s="28">
        <v>0.16</v>
      </c>
      <c r="AE43" s="28">
        <f>'[1]2006-2009 stornorrfors'!X42</f>
        <v>9</v>
      </c>
      <c r="AH43" s="35">
        <f>'[1]2006-2009 stornorrfors'!Z42</f>
        <v>24</v>
      </c>
      <c r="AK43" s="28">
        <f>'[1]2006-2009 stornorrfors'!AC42</f>
        <v>207</v>
      </c>
      <c r="AM43" s="28">
        <f>'[1]2006-2009 stornorrfors'!AD42</f>
        <v>3</v>
      </c>
      <c r="AN43" s="28">
        <f>'[1]2006-2009 stornorrfors'!AE42</f>
        <v>7</v>
      </c>
      <c r="AP43" s="28">
        <f>'[1]2006-2009 stornorrfors'!AF42</f>
        <v>0.129</v>
      </c>
      <c r="AQ43" s="28">
        <f>'[1]2006-2009 stornorrfors'!AG42</f>
        <v>9.9000000000000005E-2</v>
      </c>
      <c r="BC43" s="28">
        <f>'[1]2006-2009 stornorrfors'!AL42</f>
        <v>6.6</v>
      </c>
      <c r="BD43" s="28">
        <f>'[1]2006-2009 stornorrfors'!AJ42</f>
        <v>2.12</v>
      </c>
      <c r="BE43" s="28">
        <f>'[1]2006-2009 stornorrfors'!AM42</f>
        <v>280</v>
      </c>
      <c r="BF43" s="28">
        <f>'[1]2006-2009 stornorrfors'!AN42</f>
        <v>19</v>
      </c>
      <c r="BG43" s="28">
        <f>'[1]2006-2009 stornorrfors'!AO42</f>
        <v>0.54</v>
      </c>
      <c r="BH43" s="28">
        <f>'[1]2006-2009 stornorrfors'!AP42</f>
        <v>3</v>
      </c>
      <c r="BI43" s="28">
        <f>'[1]2006-2009 stornorrfors'!AR42</f>
        <v>99</v>
      </c>
      <c r="BJ43" s="28">
        <f>'[1]2006-2009 stornorrfors'!AU42</f>
        <v>1.4999999999999999E-2</v>
      </c>
      <c r="BK43" s="28">
        <f>'[1]2006-2009 stornorrfors'!AV42</f>
        <v>0.18</v>
      </c>
      <c r="BL43" s="28" t="str">
        <f>'[1]2006-2009 stornorrfors'!AW42</f>
        <v>q</v>
      </c>
      <c r="BM43" s="28">
        <f>'[1]2006-2009 stornorrfors'!AX42</f>
        <v>0.2</v>
      </c>
      <c r="BO43" s="28">
        <f>'[1]2006-2009 stornorrfors'!AY42</f>
        <v>0.41</v>
      </c>
      <c r="BP43" s="28">
        <f>'[1]2006-2009 stornorrfors'!AZ42</f>
        <v>8.8999999999999996E-2</v>
      </c>
      <c r="BQ43" s="28">
        <f>'[1]2006-2009 stornorrfors'!BA42</f>
        <v>0.53</v>
      </c>
      <c r="BR43" s="28">
        <f>'[1]2006-2009 stornorrfors'!BB42</f>
        <v>0.16</v>
      </c>
    </row>
    <row r="44" spans="1:70">
      <c r="A44" t="str">
        <f>'[1]2006-2009 stornorrfors'!A43</f>
        <v>Ume älv Stornorrfors</v>
      </c>
      <c r="B44" t="str">
        <f>'[1]2006-2009 stornorrfors'!B43</f>
        <v>NÖ2</v>
      </c>
      <c r="C44" s="28">
        <f>'[1]2006-2009 stornorrfors'!C43</f>
        <v>708979</v>
      </c>
      <c r="D44" s="28">
        <f>'[1]2006-2009 stornorrfors'!D43</f>
        <v>170865</v>
      </c>
      <c r="E44" s="28">
        <v>2008</v>
      </c>
      <c r="F44" s="28">
        <v>5</v>
      </c>
      <c r="G44" s="28">
        <v>27</v>
      </c>
      <c r="H44" s="28">
        <v>0.5</v>
      </c>
      <c r="J44" s="33">
        <v>9.3000000000000007</v>
      </c>
      <c r="M44" s="28">
        <v>6.93</v>
      </c>
      <c r="N44" s="28">
        <v>2.75</v>
      </c>
      <c r="O44" s="28">
        <v>0.158</v>
      </c>
      <c r="AE44" s="28">
        <f>'[1]2006-2009 stornorrfors'!X43</f>
        <v>3</v>
      </c>
      <c r="AH44" s="35">
        <f>'[1]2006-2009 stornorrfors'!Z43</f>
        <v>23</v>
      </c>
      <c r="AK44" s="28">
        <f>'[1]2006-2009 stornorrfors'!AC43</f>
        <v>199</v>
      </c>
      <c r="AM44" s="28">
        <f>'[1]2006-2009 stornorrfors'!AD43</f>
        <v>2</v>
      </c>
      <c r="AN44" s="28">
        <f>'[1]2006-2009 stornorrfors'!AE43</f>
        <v>6</v>
      </c>
      <c r="AP44" s="28">
        <f>'[1]2006-2009 stornorrfors'!AF43</f>
        <v>0.124</v>
      </c>
      <c r="AQ44" s="28">
        <f>'[1]2006-2009 stornorrfors'!AG43</f>
        <v>9.7000000000000003E-2</v>
      </c>
      <c r="BC44" s="28">
        <f>'[1]2006-2009 stornorrfors'!AL43</f>
        <v>6.6</v>
      </c>
      <c r="BD44" s="28">
        <f>'[1]2006-2009 stornorrfors'!AJ43</f>
        <v>2.19</v>
      </c>
      <c r="BE44" s="28">
        <f>'[1]2006-2009 stornorrfors'!AM43</f>
        <v>230</v>
      </c>
      <c r="BF44" s="28">
        <f>'[1]2006-2009 stornorrfors'!AN43</f>
        <v>15</v>
      </c>
      <c r="BG44" s="28">
        <f>'[1]2006-2009 stornorrfors'!AO43</f>
        <v>0.51</v>
      </c>
      <c r="BH44" s="28">
        <f>'[1]2006-2009 stornorrfors'!AP43</f>
        <v>2.7</v>
      </c>
      <c r="BI44" s="28">
        <f>'[1]2006-2009 stornorrfors'!AR43</f>
        <v>79</v>
      </c>
      <c r="BJ44" s="28">
        <f>'[1]2006-2009 stornorrfors'!AU43</f>
        <v>8.9999999999999993E-3</v>
      </c>
      <c r="BK44" s="28">
        <f>'[1]2006-2009 stornorrfors'!AV43</f>
        <v>0.13</v>
      </c>
      <c r="BL44" s="28" t="str">
        <f>'[1]2006-2009 stornorrfors'!AW43</f>
        <v>q</v>
      </c>
      <c r="BM44" s="28">
        <f>'[1]2006-2009 stornorrfors'!AX43</f>
        <v>0.16</v>
      </c>
      <c r="BO44" s="28">
        <f>'[1]2006-2009 stornorrfors'!AY43</f>
        <v>0.41</v>
      </c>
      <c r="BP44" s="28">
        <f>'[1]2006-2009 stornorrfors'!AZ43</f>
        <v>6.7000000000000004E-2</v>
      </c>
      <c r="BQ44" s="28">
        <f>'[1]2006-2009 stornorrfors'!BA43</f>
        <v>0.47</v>
      </c>
      <c r="BR44" s="28">
        <f>'[1]2006-2009 stornorrfors'!BB43</f>
        <v>0.12</v>
      </c>
    </row>
    <row r="45" spans="1:70">
      <c r="A45" t="str">
        <f>'[1]2006-2009 stornorrfors'!A44</f>
        <v>Ume älv Stornorrfors</v>
      </c>
      <c r="B45" t="str">
        <f>'[1]2006-2009 stornorrfors'!B44</f>
        <v>NÖ2</v>
      </c>
      <c r="C45" s="28">
        <f>'[1]2006-2009 stornorrfors'!C44</f>
        <v>708979</v>
      </c>
      <c r="D45" s="28">
        <f>'[1]2006-2009 stornorrfors'!D44</f>
        <v>170865</v>
      </c>
      <c r="E45" s="28">
        <v>2008</v>
      </c>
      <c r="F45" s="28">
        <v>5</v>
      </c>
      <c r="G45" s="28">
        <v>28</v>
      </c>
      <c r="H45" s="28">
        <v>0.5</v>
      </c>
      <c r="J45" s="33">
        <v>9.9</v>
      </c>
      <c r="M45" s="28">
        <v>6.91</v>
      </c>
      <c r="N45" s="28">
        <v>2.83</v>
      </c>
      <c r="O45" s="28">
        <v>0.17100000000000001</v>
      </c>
      <c r="AE45" s="28">
        <f>'[1]2006-2009 stornorrfors'!X44</f>
        <v>5</v>
      </c>
      <c r="AH45" s="35">
        <f>'[1]2006-2009 stornorrfors'!Z44</f>
        <v>17</v>
      </c>
      <c r="AK45" s="28">
        <f>'[1]2006-2009 stornorrfors'!AC44</f>
        <v>174</v>
      </c>
      <c r="AM45" s="28">
        <f>'[1]2006-2009 stornorrfors'!AD44</f>
        <v>2</v>
      </c>
      <c r="AN45" s="28">
        <f>'[1]2006-2009 stornorrfors'!AE44</f>
        <v>5</v>
      </c>
      <c r="AP45" s="28">
        <f>'[1]2006-2009 stornorrfors'!AF44</f>
        <v>0.105</v>
      </c>
      <c r="AQ45" s="28">
        <f>'[1]2006-2009 stornorrfors'!AG44</f>
        <v>8.6999999999999994E-2</v>
      </c>
      <c r="BC45" s="28">
        <f>'[1]2006-2009 stornorrfors'!AL44</f>
        <v>5.8</v>
      </c>
      <c r="BD45" s="28">
        <f>'[1]2006-2009 stornorrfors'!AJ44</f>
        <v>2.1</v>
      </c>
      <c r="BE45" s="28">
        <f>'[1]2006-2009 stornorrfors'!AM44</f>
        <v>200</v>
      </c>
      <c r="BF45" s="28">
        <f>'[1]2006-2009 stornorrfors'!AN44</f>
        <v>14</v>
      </c>
      <c r="BG45" s="28">
        <f>'[1]2006-2009 stornorrfors'!AO44</f>
        <v>0.54</v>
      </c>
      <c r="BH45" s="28">
        <f>'[1]2006-2009 stornorrfors'!AP44</f>
        <v>2.5</v>
      </c>
      <c r="BI45" s="28">
        <f>'[1]2006-2009 stornorrfors'!AR44</f>
        <v>66</v>
      </c>
      <c r="BJ45" s="28">
        <f>'[1]2006-2009 stornorrfors'!AU44</f>
        <v>8.9999999999999993E-3</v>
      </c>
      <c r="BK45" s="28">
        <f>'[1]2006-2009 stornorrfors'!AV44</f>
        <v>0.14000000000000001</v>
      </c>
      <c r="BL45" s="28" t="str">
        <f>'[1]2006-2009 stornorrfors'!AW44</f>
        <v>q</v>
      </c>
      <c r="BM45" s="28">
        <f>'[1]2006-2009 stornorrfors'!AX44</f>
        <v>0.13</v>
      </c>
      <c r="BO45" s="28">
        <f>'[1]2006-2009 stornorrfors'!AY44</f>
        <v>0.38</v>
      </c>
      <c r="BP45" s="28">
        <f>'[1]2006-2009 stornorrfors'!AZ44</f>
        <v>5.6000000000000001E-2</v>
      </c>
      <c r="BQ45" s="28">
        <f>'[1]2006-2009 stornorrfors'!BA44</f>
        <v>0.45</v>
      </c>
      <c r="BR45" s="28">
        <f>'[1]2006-2009 stornorrfors'!BB44</f>
        <v>0.1</v>
      </c>
    </row>
    <row r="46" spans="1:70">
      <c r="A46" t="str">
        <f>'[1]2006-2009 stornorrfors'!A45</f>
        <v>Ume älv Stornorrfors</v>
      </c>
      <c r="B46" t="str">
        <f>'[1]2006-2009 stornorrfors'!B45</f>
        <v>NÖ2</v>
      </c>
      <c r="C46" s="28">
        <f>'[1]2006-2009 stornorrfors'!C45</f>
        <v>708979</v>
      </c>
      <c r="D46" s="28">
        <f>'[1]2006-2009 stornorrfors'!D45</f>
        <v>170865</v>
      </c>
      <c r="E46" s="28">
        <v>2008</v>
      </c>
      <c r="F46" s="28">
        <v>5</v>
      </c>
      <c r="G46" s="28">
        <v>29</v>
      </c>
      <c r="H46" s="28">
        <v>0.5</v>
      </c>
      <c r="J46" s="33">
        <v>10.8</v>
      </c>
      <c r="M46" s="28">
        <v>6.99</v>
      </c>
      <c r="N46" s="28">
        <v>2.85</v>
      </c>
      <c r="O46" s="28">
        <v>0.16900000000000001</v>
      </c>
      <c r="AE46" s="28">
        <f>'[1]2006-2009 stornorrfors'!X45</f>
        <v>3</v>
      </c>
      <c r="AH46" s="35">
        <f>'[1]2006-2009 stornorrfors'!Z45</f>
        <v>12</v>
      </c>
      <c r="AK46" s="28">
        <f>'[1]2006-2009 stornorrfors'!AC45</f>
        <v>167</v>
      </c>
      <c r="AM46" s="28">
        <f>'[1]2006-2009 stornorrfors'!AD45</f>
        <v>2</v>
      </c>
      <c r="AN46" s="28">
        <f>'[1]2006-2009 stornorrfors'!AE45</f>
        <v>6</v>
      </c>
      <c r="AP46" s="28">
        <f>'[1]2006-2009 stornorrfors'!AF45</f>
        <v>0.11</v>
      </c>
      <c r="AQ46" s="28">
        <f>'[1]2006-2009 stornorrfors'!AG45</f>
        <v>8.8999999999999996E-2</v>
      </c>
      <c r="BC46" s="28">
        <f>'[1]2006-2009 stornorrfors'!AL45</f>
        <v>6</v>
      </c>
      <c r="BD46" s="28">
        <f>'[1]2006-2009 stornorrfors'!AJ45</f>
        <v>2.1</v>
      </c>
      <c r="BE46" s="28">
        <f>'[1]2006-2009 stornorrfors'!AM45</f>
        <v>200</v>
      </c>
      <c r="BF46" s="28">
        <f>'[1]2006-2009 stornorrfors'!AN45</f>
        <v>14</v>
      </c>
      <c r="BG46" s="28">
        <f>'[1]2006-2009 stornorrfors'!AO45</f>
        <v>0.53</v>
      </c>
      <c r="BH46" s="28">
        <f>'[1]2006-2009 stornorrfors'!AP45</f>
        <v>2.4</v>
      </c>
      <c r="BI46" s="28">
        <f>'[1]2006-2009 stornorrfors'!AR45</f>
        <v>69</v>
      </c>
      <c r="BJ46" s="28">
        <f>'[1]2006-2009 stornorrfors'!AU45</f>
        <v>7.0000000000000001E-3</v>
      </c>
      <c r="BK46" s="28">
        <f>'[1]2006-2009 stornorrfors'!AV45</f>
        <v>0.13</v>
      </c>
      <c r="BL46" s="28" t="str">
        <f>'[1]2006-2009 stornorrfors'!AW45</f>
        <v>q</v>
      </c>
      <c r="BM46" s="28">
        <f>'[1]2006-2009 stornorrfors'!AX45</f>
        <v>0.14000000000000001</v>
      </c>
      <c r="BO46" s="28">
        <f>'[1]2006-2009 stornorrfors'!AY45</f>
        <v>0.36</v>
      </c>
      <c r="BP46" s="28">
        <f>'[1]2006-2009 stornorrfors'!AZ45</f>
        <v>5.3999999999999999E-2</v>
      </c>
      <c r="BQ46" s="28">
        <f>'[1]2006-2009 stornorrfors'!BA45</f>
        <v>0.49</v>
      </c>
      <c r="BR46" s="28">
        <f>'[1]2006-2009 stornorrfors'!BB45</f>
        <v>0.11</v>
      </c>
    </row>
    <row r="47" spans="1:70">
      <c r="A47" t="str">
        <f>'[1]2006-2009 stornorrfors'!A46</f>
        <v>Ume älv Stornorrfors</v>
      </c>
      <c r="B47" t="str">
        <f>'[1]2006-2009 stornorrfors'!B46</f>
        <v>NÖ2</v>
      </c>
      <c r="C47" s="28">
        <f>'[1]2006-2009 stornorrfors'!C46</f>
        <v>708979</v>
      </c>
      <c r="D47" s="28">
        <f>'[1]2006-2009 stornorrfors'!D46</f>
        <v>170865</v>
      </c>
      <c r="E47" s="28">
        <v>2008</v>
      </c>
      <c r="F47" s="28">
        <v>5</v>
      </c>
      <c r="G47" s="28">
        <v>30</v>
      </c>
      <c r="H47" s="28">
        <v>0.5</v>
      </c>
      <c r="J47" s="33">
        <v>11.5</v>
      </c>
      <c r="M47" s="28">
        <v>6.99</v>
      </c>
      <c r="N47" s="28">
        <v>2.92</v>
      </c>
      <c r="O47" s="28">
        <v>0.17399999999999999</v>
      </c>
      <c r="AE47" s="28">
        <f>'[1]2006-2009 stornorrfors'!X46</f>
        <v>14</v>
      </c>
      <c r="AH47" s="35">
        <f>'[1]2006-2009 stornorrfors'!Z46</f>
        <v>9</v>
      </c>
      <c r="AK47" s="28">
        <f>'[1]2006-2009 stornorrfors'!AC46</f>
        <v>182</v>
      </c>
      <c r="AM47" s="28">
        <f>'[1]2006-2009 stornorrfors'!AD46</f>
        <v>2</v>
      </c>
      <c r="AN47" s="28">
        <f>'[1]2006-2009 stornorrfors'!AE46</f>
        <v>5</v>
      </c>
      <c r="AP47" s="28">
        <f>'[1]2006-2009 stornorrfors'!AF46</f>
        <v>0.10299999999999999</v>
      </c>
      <c r="AQ47" s="28">
        <f>'[1]2006-2009 stornorrfors'!AG46</f>
        <v>0.08</v>
      </c>
      <c r="BC47" s="28">
        <f>'[1]2006-2009 stornorrfors'!AL46</f>
        <v>5.5</v>
      </c>
      <c r="BD47" s="28">
        <f>'[1]2006-2009 stornorrfors'!AJ46</f>
        <v>2.09</v>
      </c>
      <c r="BE47" s="28">
        <f>'[1]2006-2009 stornorrfors'!AM46</f>
        <v>190</v>
      </c>
      <c r="BF47" s="28">
        <f>'[1]2006-2009 stornorrfors'!AN46</f>
        <v>13</v>
      </c>
      <c r="BG47" s="28">
        <f>'[1]2006-2009 stornorrfors'!AO46</f>
        <v>0.76</v>
      </c>
      <c r="BH47" s="28">
        <f>'[1]2006-2009 stornorrfors'!AP46</f>
        <v>3.3</v>
      </c>
      <c r="BI47" s="28">
        <f>'[1]2006-2009 stornorrfors'!AR46</f>
        <v>62</v>
      </c>
      <c r="BJ47" s="28">
        <f>'[1]2006-2009 stornorrfors'!AU46</f>
        <v>1.2999999999999999E-2</v>
      </c>
      <c r="BK47" s="28">
        <f>'[1]2006-2009 stornorrfors'!AV46</f>
        <v>0.16</v>
      </c>
      <c r="BL47" s="28" t="str">
        <f>'[1]2006-2009 stornorrfors'!AW46</f>
        <v>q</v>
      </c>
      <c r="BM47" s="28">
        <f>'[1]2006-2009 stornorrfors'!AX46</f>
        <v>0.18</v>
      </c>
      <c r="BO47" s="28">
        <f>'[1]2006-2009 stornorrfors'!AY46</f>
        <v>0.44</v>
      </c>
      <c r="BP47" s="28">
        <f>'[1]2006-2009 stornorrfors'!AZ46</f>
        <v>5.1999999999999998E-2</v>
      </c>
      <c r="BQ47" s="28">
        <f>'[1]2006-2009 stornorrfors'!BA46</f>
        <v>0.45</v>
      </c>
      <c r="BR47" s="28">
        <f>'[1]2006-2009 stornorrfors'!BB46</f>
        <v>0.09</v>
      </c>
    </row>
    <row r="48" spans="1:70">
      <c r="A48" t="str">
        <f>'[1]2006-2009 stornorrfors'!A47</f>
        <v>Ume älv Stornorrfors</v>
      </c>
      <c r="B48" t="str">
        <f>'[1]2006-2009 stornorrfors'!B47</f>
        <v>NÖ2</v>
      </c>
      <c r="C48" s="28">
        <f>'[1]2006-2009 stornorrfors'!C47</f>
        <v>708979</v>
      </c>
      <c r="D48" s="28">
        <f>'[1]2006-2009 stornorrfors'!D47</f>
        <v>170865</v>
      </c>
      <c r="E48" s="28">
        <v>2008</v>
      </c>
      <c r="F48" s="28">
        <v>5</v>
      </c>
      <c r="G48" s="28">
        <v>31</v>
      </c>
      <c r="H48" s="28">
        <v>0.5</v>
      </c>
      <c r="J48" s="33">
        <v>11.7</v>
      </c>
      <c r="M48" s="28">
        <v>7</v>
      </c>
      <c r="N48" s="28">
        <v>2.89</v>
      </c>
      <c r="O48" s="28">
        <v>0.17199999999999999</v>
      </c>
      <c r="AE48" s="28">
        <f>'[1]2006-2009 stornorrfors'!X47</f>
        <v>10</v>
      </c>
      <c r="AH48" s="35">
        <f>'[1]2006-2009 stornorrfors'!Z47</f>
        <v>9</v>
      </c>
      <c r="AK48" s="28">
        <f>'[1]2006-2009 stornorrfors'!AC47</f>
        <v>166</v>
      </c>
      <c r="AM48" s="28">
        <f>'[1]2006-2009 stornorrfors'!AD47</f>
        <v>2</v>
      </c>
      <c r="AN48" s="28">
        <f>'[1]2006-2009 stornorrfors'!AE47</f>
        <v>6</v>
      </c>
      <c r="AP48" s="28">
        <f>'[1]2006-2009 stornorrfors'!AF47</f>
        <v>0.104</v>
      </c>
      <c r="AQ48" s="28">
        <f>'[1]2006-2009 stornorrfors'!AG47</f>
        <v>8.5000000000000006E-2</v>
      </c>
      <c r="BC48" s="28">
        <f>'[1]2006-2009 stornorrfors'!AL47</f>
        <v>5.6</v>
      </c>
      <c r="BD48" s="28">
        <f>'[1]2006-2009 stornorrfors'!AJ47</f>
        <v>2.0299999999999998</v>
      </c>
      <c r="BE48" s="28">
        <f>'[1]2006-2009 stornorrfors'!AM47</f>
        <v>170</v>
      </c>
      <c r="BF48" s="28">
        <f>'[1]2006-2009 stornorrfors'!AN47</f>
        <v>12</v>
      </c>
      <c r="BG48" s="28">
        <f>'[1]2006-2009 stornorrfors'!AO47</f>
        <v>0.73</v>
      </c>
      <c r="BH48" s="28">
        <f>'[1]2006-2009 stornorrfors'!AP47</f>
        <v>2.6</v>
      </c>
      <c r="BI48" s="28">
        <f>'[1]2006-2009 stornorrfors'!AR47</f>
        <v>59</v>
      </c>
      <c r="BJ48" s="28">
        <f>'[1]2006-2009 stornorrfors'!AU47</f>
        <v>1.4999999999999999E-2</v>
      </c>
      <c r="BK48" s="28">
        <f>'[1]2006-2009 stornorrfors'!AV47</f>
        <v>0.11</v>
      </c>
      <c r="BL48" s="28" t="str">
        <f>'[1]2006-2009 stornorrfors'!AW47</f>
        <v>q</v>
      </c>
      <c r="BM48" s="28">
        <f>'[1]2006-2009 stornorrfors'!AX47</f>
        <v>0.13</v>
      </c>
      <c r="BO48" s="28">
        <f>'[1]2006-2009 stornorrfors'!AY47</f>
        <v>0.38</v>
      </c>
      <c r="BP48" s="28">
        <f>'[1]2006-2009 stornorrfors'!AZ47</f>
        <v>4.3999999999999997E-2</v>
      </c>
      <c r="BQ48" s="28">
        <f>'[1]2006-2009 stornorrfors'!BA47</f>
        <v>0.41</v>
      </c>
      <c r="BR48" s="28">
        <f>'[1]2006-2009 stornorrfors'!BB47</f>
        <v>0.08</v>
      </c>
    </row>
    <row r="49" spans="1:83">
      <c r="A49" t="str">
        <f>'[1]2006-2009 stornorrfors'!A48</f>
        <v>Ume älv Stornorrfors</v>
      </c>
      <c r="B49" t="str">
        <f>'[1]2006-2009 stornorrfors'!B48</f>
        <v>NÖ2</v>
      </c>
      <c r="C49" s="28">
        <f>'[1]2006-2009 stornorrfors'!C48</f>
        <v>708979</v>
      </c>
      <c r="D49" s="28">
        <f>'[1]2006-2009 stornorrfors'!D48</f>
        <v>170865</v>
      </c>
      <c r="E49" s="28">
        <v>2008</v>
      </c>
      <c r="F49" s="28">
        <v>6</v>
      </c>
      <c r="G49" s="28">
        <v>1</v>
      </c>
      <c r="H49" s="28">
        <v>0.5</v>
      </c>
      <c r="J49" s="33">
        <v>13</v>
      </c>
      <c r="M49" s="28">
        <v>7.03</v>
      </c>
      <c r="N49" s="28">
        <v>2.99</v>
      </c>
      <c r="O49" s="28">
        <v>0.182</v>
      </c>
      <c r="AE49" s="28">
        <f>'[1]2006-2009 stornorrfors'!X48</f>
        <v>16</v>
      </c>
      <c r="AH49" s="35">
        <f>'[1]2006-2009 stornorrfors'!Z48</f>
        <v>7</v>
      </c>
      <c r="AK49" s="28">
        <f>'[1]2006-2009 stornorrfors'!AC48</f>
        <v>162</v>
      </c>
      <c r="AM49" s="28">
        <f>'[1]2006-2009 stornorrfors'!AD48</f>
        <v>2</v>
      </c>
      <c r="AN49" s="28">
        <f>'[1]2006-2009 stornorrfors'!AE48</f>
        <v>5</v>
      </c>
      <c r="AP49" s="28">
        <f>'[1]2006-2009 stornorrfors'!AF48</f>
        <v>9.5000000000000001E-2</v>
      </c>
      <c r="AQ49" s="28">
        <f>'[1]2006-2009 stornorrfors'!AG48</f>
        <v>7.4999999999999997E-2</v>
      </c>
      <c r="BC49" s="28">
        <f>'[1]2006-2009 stornorrfors'!AL48</f>
        <v>6.3</v>
      </c>
      <c r="BD49" s="28">
        <f>'[1]2006-2009 stornorrfors'!AJ48</f>
        <v>2.0299999999999998</v>
      </c>
      <c r="BE49" s="28">
        <f>'[1]2006-2009 stornorrfors'!AM48</f>
        <v>160</v>
      </c>
      <c r="BF49" s="28">
        <f>'[1]2006-2009 stornorrfors'!AN48</f>
        <v>12</v>
      </c>
      <c r="BG49" s="28">
        <f>'[1]2006-2009 stornorrfors'!AO48</f>
        <v>0.51</v>
      </c>
      <c r="BH49" s="28">
        <f>'[1]2006-2009 stornorrfors'!AP48</f>
        <v>2.4</v>
      </c>
      <c r="BI49" s="28">
        <f>'[1]2006-2009 stornorrfors'!AR48</f>
        <v>53</v>
      </c>
      <c r="BJ49" s="28">
        <f>'[1]2006-2009 stornorrfors'!AU48</f>
        <v>8.9999999999999993E-3</v>
      </c>
      <c r="BK49" s="28">
        <f>'[1]2006-2009 stornorrfors'!AV48</f>
        <v>0.1</v>
      </c>
      <c r="BL49" s="28" t="str">
        <f>'[1]2006-2009 stornorrfors'!AW48</f>
        <v>q</v>
      </c>
      <c r="BM49" s="28">
        <f>'[1]2006-2009 stornorrfors'!AX48</f>
        <v>0.11</v>
      </c>
      <c r="BO49" s="28">
        <f>'[1]2006-2009 stornorrfors'!AY48</f>
        <v>0.31</v>
      </c>
      <c r="BP49" s="28">
        <f>'[1]2006-2009 stornorrfors'!AZ48</f>
        <v>4.9000000000000002E-2</v>
      </c>
      <c r="BQ49" s="28">
        <f>'[1]2006-2009 stornorrfors'!BA48</f>
        <v>0.41</v>
      </c>
      <c r="BR49" s="28">
        <f>'[1]2006-2009 stornorrfors'!BB48</f>
        <v>0.09</v>
      </c>
    </row>
    <row r="50" spans="1:83">
      <c r="A50" t="str">
        <f>'[1]2006-2009 stornorrfors'!A49</f>
        <v>Ume älv Stornorrfors</v>
      </c>
      <c r="B50" t="str">
        <f>'[1]2006-2009 stornorrfors'!B49</f>
        <v>NÖ2</v>
      </c>
      <c r="C50" s="28">
        <f>'[1]2006-2009 stornorrfors'!C49</f>
        <v>708979</v>
      </c>
      <c r="D50" s="28">
        <f>'[1]2006-2009 stornorrfors'!D49</f>
        <v>170865</v>
      </c>
      <c r="E50" s="28">
        <v>2008</v>
      </c>
      <c r="F50" s="28">
        <v>6</v>
      </c>
      <c r="G50" s="28">
        <v>2</v>
      </c>
      <c r="H50" s="28">
        <v>0.5</v>
      </c>
      <c r="J50" s="33">
        <v>13.9</v>
      </c>
      <c r="M50" s="28">
        <v>7.12</v>
      </c>
      <c r="N50" s="28">
        <v>3.06</v>
      </c>
      <c r="O50" s="28">
        <v>0.189</v>
      </c>
      <c r="AE50" s="28">
        <f>'[1]2006-2009 stornorrfors'!X49</f>
        <v>5</v>
      </c>
      <c r="AH50" s="35">
        <f>'[1]2006-2009 stornorrfors'!Z49</f>
        <v>9</v>
      </c>
      <c r="AK50" s="28">
        <f>'[1]2006-2009 stornorrfors'!AC49</f>
        <v>168</v>
      </c>
      <c r="AM50" s="28">
        <f>'[1]2006-2009 stornorrfors'!AD49</f>
        <v>2</v>
      </c>
      <c r="AN50" s="28">
        <f>'[1]2006-2009 stornorrfors'!AE49</f>
        <v>4</v>
      </c>
      <c r="AP50" s="28">
        <f>'[1]2006-2009 stornorrfors'!AF49</f>
        <v>0.09</v>
      </c>
      <c r="AQ50" s="28">
        <f>'[1]2006-2009 stornorrfors'!AG49</f>
        <v>7.0000000000000007E-2</v>
      </c>
      <c r="BC50" s="28">
        <f>'[1]2006-2009 stornorrfors'!AL49</f>
        <v>5.0999999999999996</v>
      </c>
      <c r="BD50" s="28">
        <f>'[1]2006-2009 stornorrfors'!AJ49</f>
        <v>1.98</v>
      </c>
      <c r="BE50" s="28">
        <f>'[1]2006-2009 stornorrfors'!AM49</f>
        <v>150</v>
      </c>
      <c r="BF50" s="28">
        <f>'[1]2006-2009 stornorrfors'!AN49</f>
        <v>11</v>
      </c>
      <c r="BG50" s="28">
        <f>'[1]2006-2009 stornorrfors'!AO49</f>
        <v>1.3</v>
      </c>
      <c r="BH50" s="28">
        <f>'[1]2006-2009 stornorrfors'!AP49</f>
        <v>5.7</v>
      </c>
      <c r="BI50" s="28">
        <f>'[1]2006-2009 stornorrfors'!AR49</f>
        <v>48</v>
      </c>
      <c r="BJ50" s="28">
        <f>'[1]2006-2009 stornorrfors'!AU49</f>
        <v>1.2999999999999999E-2</v>
      </c>
      <c r="BK50" s="28">
        <f>'[1]2006-2009 stornorrfors'!AV49</f>
        <v>0.15</v>
      </c>
      <c r="BL50" s="28" t="str">
        <f>'[1]2006-2009 stornorrfors'!AW49</f>
        <v>q</v>
      </c>
      <c r="BM50" s="28">
        <f>'[1]2006-2009 stornorrfors'!AX49</f>
        <v>0.13</v>
      </c>
      <c r="BO50" s="28">
        <f>'[1]2006-2009 stornorrfors'!AY49</f>
        <v>0.56000000000000005</v>
      </c>
      <c r="BP50" s="28">
        <f>'[1]2006-2009 stornorrfors'!AZ49</f>
        <v>4.7E-2</v>
      </c>
      <c r="BQ50" s="28">
        <f>'[1]2006-2009 stornorrfors'!BA49</f>
        <v>0.39</v>
      </c>
      <c r="BR50" s="28">
        <f>'[1]2006-2009 stornorrfors'!BB49</f>
        <v>0.08</v>
      </c>
    </row>
    <row r="51" spans="1:83">
      <c r="A51" t="str">
        <f>'[1]2006-2009 stornorrfors'!A50</f>
        <v>Ume älv Stornorrfors</v>
      </c>
      <c r="B51" t="str">
        <f>'[1]2006-2009 stornorrfors'!B50</f>
        <v>NÖ2</v>
      </c>
      <c r="C51" s="28">
        <f>'[1]2006-2009 stornorrfors'!C50</f>
        <v>708979</v>
      </c>
      <c r="D51" s="28">
        <f>'[1]2006-2009 stornorrfors'!D50</f>
        <v>170865</v>
      </c>
      <c r="E51" s="28">
        <v>2008</v>
      </c>
      <c r="F51" s="28">
        <v>6</v>
      </c>
      <c r="G51" s="28">
        <v>3</v>
      </c>
      <c r="H51" s="28">
        <v>0.5</v>
      </c>
      <c r="J51" s="33">
        <v>13.8</v>
      </c>
      <c r="M51" s="28">
        <v>7.05</v>
      </c>
      <c r="N51" s="28">
        <v>2.92</v>
      </c>
      <c r="O51" s="28">
        <v>0.17499999999999999</v>
      </c>
      <c r="AE51" s="28">
        <f>'[1]2006-2009 stornorrfors'!X50</f>
        <v>4</v>
      </c>
      <c r="AH51" s="35">
        <f>'[1]2006-2009 stornorrfors'!Z50</f>
        <v>6</v>
      </c>
      <c r="AK51" s="28">
        <f>'[1]2006-2009 stornorrfors'!AC50</f>
        <v>192</v>
      </c>
      <c r="AM51" s="28">
        <f>'[1]2006-2009 stornorrfors'!AD50</f>
        <v>2</v>
      </c>
      <c r="AN51" s="28">
        <f>'[1]2006-2009 stornorrfors'!AE50</f>
        <v>6</v>
      </c>
      <c r="AP51" s="28">
        <f>'[1]2006-2009 stornorrfors'!AF50</f>
        <v>0.104</v>
      </c>
      <c r="AQ51" s="28">
        <f>'[1]2006-2009 stornorrfors'!AG50</f>
        <v>8.3000000000000004E-2</v>
      </c>
      <c r="BC51" s="28">
        <f>'[1]2006-2009 stornorrfors'!AL50</f>
        <v>6</v>
      </c>
      <c r="BD51" s="28">
        <f>'[1]2006-2009 stornorrfors'!AJ50</f>
        <v>2.04</v>
      </c>
      <c r="BE51" s="28">
        <f>'[1]2006-2009 stornorrfors'!AM50</f>
        <v>170</v>
      </c>
      <c r="BF51" s="28">
        <f>'[1]2006-2009 stornorrfors'!AN50</f>
        <v>13</v>
      </c>
      <c r="BG51" s="28">
        <f>'[1]2006-2009 stornorrfors'!AO50</f>
        <v>0.47</v>
      </c>
      <c r="BH51" s="28">
        <f>'[1]2006-2009 stornorrfors'!AP50</f>
        <v>2</v>
      </c>
      <c r="BI51" s="28">
        <f>'[1]2006-2009 stornorrfors'!AR50</f>
        <v>60</v>
      </c>
      <c r="BJ51" s="28">
        <f>'[1]2006-2009 stornorrfors'!AU50</f>
        <v>1.0999999999999999E-2</v>
      </c>
      <c r="BK51" s="28">
        <f>'[1]2006-2009 stornorrfors'!AV50</f>
        <v>0.09</v>
      </c>
      <c r="BL51" s="28" t="str">
        <f>'[1]2006-2009 stornorrfors'!AW50</f>
        <v>q</v>
      </c>
      <c r="BM51" s="28">
        <f>'[1]2006-2009 stornorrfors'!AX50</f>
        <v>0.13</v>
      </c>
      <c r="BO51" s="28">
        <f>'[1]2006-2009 stornorrfors'!AY50</f>
        <v>0.39</v>
      </c>
      <c r="BP51" s="28">
        <f>'[1]2006-2009 stornorrfors'!AZ50</f>
        <v>4.5999999999999999E-2</v>
      </c>
      <c r="BQ51" s="28">
        <f>'[1]2006-2009 stornorrfors'!BA50</f>
        <v>0.45</v>
      </c>
      <c r="BR51" s="28">
        <f>'[1]2006-2009 stornorrfors'!BB50</f>
        <v>0.09</v>
      </c>
    </row>
    <row r="52" spans="1:83">
      <c r="A52" t="str">
        <f>'[1]2006-2009 stornorrfors'!A51</f>
        <v>Ume älv Stornorrfors</v>
      </c>
      <c r="B52" t="str">
        <f>'[1]2006-2009 stornorrfors'!B51</f>
        <v>NÖ2</v>
      </c>
      <c r="C52" s="28">
        <f>'[1]2006-2009 stornorrfors'!C51</f>
        <v>708979</v>
      </c>
      <c r="D52" s="28">
        <f>'[1]2006-2009 stornorrfors'!D51</f>
        <v>170865</v>
      </c>
      <c r="E52" s="28">
        <v>2008</v>
      </c>
      <c r="F52" s="28">
        <v>6</v>
      </c>
      <c r="G52" s="28">
        <v>4</v>
      </c>
      <c r="H52" s="28">
        <v>0.5</v>
      </c>
      <c r="J52" s="33">
        <v>14.2</v>
      </c>
      <c r="M52" s="28">
        <v>6.96</v>
      </c>
      <c r="N52" s="28">
        <v>2.88</v>
      </c>
      <c r="O52" s="28">
        <v>0.16800000000000001</v>
      </c>
      <c r="AE52" s="28">
        <f>'[1]2006-2009 stornorrfors'!X51</f>
        <v>14</v>
      </c>
      <c r="AH52" s="35">
        <f>'[1]2006-2009 stornorrfors'!Z51</f>
        <v>14</v>
      </c>
      <c r="AK52" s="28">
        <f>'[1]2006-2009 stornorrfors'!AC51</f>
        <v>179</v>
      </c>
      <c r="AM52" s="28">
        <f>'[1]2006-2009 stornorrfors'!AD51</f>
        <v>1</v>
      </c>
      <c r="AN52" s="28">
        <f>'[1]2006-2009 stornorrfors'!AE51</f>
        <v>6</v>
      </c>
      <c r="AP52" s="28">
        <f>'[1]2006-2009 stornorrfors'!AF51</f>
        <v>0.12</v>
      </c>
      <c r="AQ52" s="28">
        <f>'[1]2006-2009 stornorrfors'!AG51</f>
        <v>8.7999999999999995E-2</v>
      </c>
      <c r="BC52" s="28">
        <f>'[1]2006-2009 stornorrfors'!AL51</f>
        <v>6</v>
      </c>
      <c r="BD52" s="28">
        <f>'[1]2006-2009 stornorrfors'!AJ51</f>
        <v>2.15</v>
      </c>
      <c r="BE52" s="28">
        <f>'[1]2006-2009 stornorrfors'!AM51</f>
        <v>220</v>
      </c>
      <c r="BF52" s="28">
        <f>'[1]2006-2009 stornorrfors'!AN51</f>
        <v>16</v>
      </c>
      <c r="BG52" s="28">
        <f>'[1]2006-2009 stornorrfors'!AO51</f>
        <v>0.51</v>
      </c>
      <c r="BH52" s="28">
        <f>'[1]2006-2009 stornorrfors'!AP51</f>
        <v>2.4</v>
      </c>
      <c r="BI52" s="28">
        <f>'[1]2006-2009 stornorrfors'!AR51</f>
        <v>80</v>
      </c>
      <c r="BJ52" s="28">
        <f>'[1]2006-2009 stornorrfors'!AU51</f>
        <v>1.2E-2</v>
      </c>
      <c r="BK52" s="28">
        <f>'[1]2006-2009 stornorrfors'!AV51</f>
        <v>0.11</v>
      </c>
      <c r="BL52" s="28" t="str">
        <f>'[1]2006-2009 stornorrfors'!AW51</f>
        <v>q</v>
      </c>
      <c r="BM52" s="28">
        <f>'[1]2006-2009 stornorrfors'!AX51</f>
        <v>0.17</v>
      </c>
      <c r="BO52" s="28">
        <f>'[1]2006-2009 stornorrfors'!AY51</f>
        <v>0.46</v>
      </c>
      <c r="BP52" s="28">
        <f>'[1]2006-2009 stornorrfors'!AZ51</f>
        <v>6.6000000000000003E-2</v>
      </c>
      <c r="BQ52" s="28">
        <f>'[1]2006-2009 stornorrfors'!BA51</f>
        <v>0.48</v>
      </c>
      <c r="BR52" s="28">
        <f>'[1]2006-2009 stornorrfors'!BB51</f>
        <v>0.12</v>
      </c>
    </row>
    <row r="53" spans="1:83">
      <c r="A53" t="str">
        <f>'[1]2006-2009 stornorrfors'!A52</f>
        <v>Ume älv Stornorrfors</v>
      </c>
      <c r="B53" t="str">
        <f>'[1]2006-2009 stornorrfors'!B52</f>
        <v>NÖ2</v>
      </c>
      <c r="C53" s="28">
        <f>'[1]2006-2009 stornorrfors'!C52</f>
        <v>708979</v>
      </c>
      <c r="D53" s="28">
        <f>'[1]2006-2009 stornorrfors'!D52</f>
        <v>170865</v>
      </c>
      <c r="E53" s="28">
        <v>2008</v>
      </c>
      <c r="F53" s="28">
        <v>6</v>
      </c>
      <c r="G53" s="28">
        <v>5</v>
      </c>
      <c r="H53" s="28">
        <v>0.5</v>
      </c>
      <c r="J53" s="33">
        <v>15.1</v>
      </c>
      <c r="M53" s="28">
        <v>6.98</v>
      </c>
      <c r="N53" s="28">
        <v>2.99</v>
      </c>
      <c r="O53" s="28">
        <v>0.185</v>
      </c>
      <c r="AE53" s="28">
        <f>'[1]2006-2009 stornorrfors'!X52</f>
        <v>15</v>
      </c>
      <c r="AH53" s="35">
        <f>'[1]2006-2009 stornorrfors'!Z52</f>
        <v>10</v>
      </c>
      <c r="AK53" s="28">
        <f>'[1]2006-2009 stornorrfors'!AC52</f>
        <v>166</v>
      </c>
      <c r="AM53" s="28">
        <f>'[1]2006-2009 stornorrfors'!AD52</f>
        <v>1</v>
      </c>
      <c r="AN53" s="28">
        <f>'[1]2006-2009 stornorrfors'!AE52</f>
        <v>4</v>
      </c>
      <c r="AP53" s="28">
        <f>'[1]2006-2009 stornorrfors'!AF52</f>
        <v>9.8000000000000004E-2</v>
      </c>
      <c r="AQ53" s="28">
        <f>'[1]2006-2009 stornorrfors'!AG52</f>
        <v>7.4999999999999997E-2</v>
      </c>
      <c r="BC53" s="28">
        <f>'[1]2006-2009 stornorrfors'!AL52</f>
        <v>5.8</v>
      </c>
      <c r="BD53" s="28">
        <f>'[1]2006-2009 stornorrfors'!AJ52</f>
        <v>1.95</v>
      </c>
      <c r="BE53" s="28">
        <f>'[1]2006-2009 stornorrfors'!AM52</f>
        <v>150</v>
      </c>
      <c r="BF53" s="28">
        <f>'[1]2006-2009 stornorrfors'!AN52</f>
        <v>13</v>
      </c>
      <c r="BG53" s="28">
        <f>'[1]2006-2009 stornorrfors'!AO52</f>
        <v>0.51</v>
      </c>
      <c r="BH53" s="28">
        <f>'[1]2006-2009 stornorrfors'!AP52</f>
        <v>2.2000000000000002</v>
      </c>
      <c r="BI53" s="28">
        <f>'[1]2006-2009 stornorrfors'!AR52</f>
        <v>52</v>
      </c>
      <c r="BJ53" s="28">
        <f>'[1]2006-2009 stornorrfors'!AU52</f>
        <v>8.9999999999999993E-3</v>
      </c>
      <c r="BK53" s="28">
        <f>'[1]2006-2009 stornorrfors'!AV52</f>
        <v>0.11</v>
      </c>
      <c r="BL53" s="28" t="str">
        <f>'[1]2006-2009 stornorrfors'!AW52</f>
        <v>q</v>
      </c>
      <c r="BM53" s="28">
        <f>'[1]2006-2009 stornorrfors'!AX52</f>
        <v>0.12</v>
      </c>
      <c r="BO53" s="28">
        <f>'[1]2006-2009 stornorrfors'!AY52</f>
        <v>0.35</v>
      </c>
      <c r="BP53" s="28">
        <f>'[1]2006-2009 stornorrfors'!AZ52</f>
        <v>4.2000000000000003E-2</v>
      </c>
      <c r="BQ53" s="28">
        <f>'[1]2006-2009 stornorrfors'!BA52</f>
        <v>0.43</v>
      </c>
      <c r="BR53" s="28">
        <f>'[1]2006-2009 stornorrfors'!BB52</f>
        <v>0.08</v>
      </c>
    </row>
    <row r="54" spans="1:83">
      <c r="A54" t="str">
        <f>'[1]2006-2009 stornorrfors'!A53</f>
        <v>Ume älv Stornorrfors</v>
      </c>
      <c r="B54" t="str">
        <f>'[1]2006-2009 stornorrfors'!B53</f>
        <v>NÖ2</v>
      </c>
      <c r="C54" s="28">
        <f>'[1]2006-2009 stornorrfors'!C53</f>
        <v>708979</v>
      </c>
      <c r="D54" s="28">
        <f>'[1]2006-2009 stornorrfors'!D53</f>
        <v>170865</v>
      </c>
      <c r="E54" s="28">
        <v>2008</v>
      </c>
      <c r="F54" s="28">
        <v>6</v>
      </c>
      <c r="G54" s="28">
        <v>6</v>
      </c>
      <c r="H54" s="28">
        <v>0.5</v>
      </c>
      <c r="M54" s="28">
        <v>6.99</v>
      </c>
      <c r="N54" s="28">
        <v>2.97</v>
      </c>
      <c r="O54" s="28">
        <v>0.18</v>
      </c>
      <c r="AE54" s="28">
        <f>'[1]2006-2009 stornorrfors'!X53</f>
        <v>17</v>
      </c>
      <c r="AH54" s="35">
        <f>'[1]2006-2009 stornorrfors'!Z53</f>
        <v>7</v>
      </c>
      <c r="AK54" s="28">
        <f>'[1]2006-2009 stornorrfors'!AC53</f>
        <v>171</v>
      </c>
      <c r="AM54" s="28">
        <f>'[1]2006-2009 stornorrfors'!AD53</f>
        <v>1</v>
      </c>
      <c r="AN54" s="28">
        <f>'[1]2006-2009 stornorrfors'!AE53</f>
        <v>9</v>
      </c>
      <c r="AP54" s="28">
        <f>'[1]2006-2009 stornorrfors'!AF53</f>
        <v>0.10199999999999999</v>
      </c>
      <c r="AQ54" s="28">
        <f>'[1]2006-2009 stornorrfors'!AG53</f>
        <v>8.4000000000000005E-2</v>
      </c>
      <c r="BC54" s="28">
        <f>'[1]2006-2009 stornorrfors'!AL53</f>
        <v>5.5</v>
      </c>
      <c r="BD54" s="28">
        <f>'[1]2006-2009 stornorrfors'!AJ53</f>
        <v>2.04</v>
      </c>
      <c r="BE54" s="28">
        <f>'[1]2006-2009 stornorrfors'!AM53</f>
        <v>190</v>
      </c>
      <c r="BF54" s="28">
        <f>'[1]2006-2009 stornorrfors'!AN53</f>
        <v>16</v>
      </c>
      <c r="BG54" s="28">
        <f>'[1]2006-2009 stornorrfors'!AO53</f>
        <v>0.51</v>
      </c>
      <c r="BH54" s="28">
        <f>'[1]2006-2009 stornorrfors'!AP53</f>
        <v>2.4</v>
      </c>
      <c r="BI54" s="28">
        <f>'[1]2006-2009 stornorrfors'!AR53</f>
        <v>65</v>
      </c>
      <c r="BJ54" s="28">
        <f>'[1]2006-2009 stornorrfors'!AU53</f>
        <v>8.0000000000000002E-3</v>
      </c>
      <c r="BK54" s="28">
        <f>'[1]2006-2009 stornorrfors'!AV53</f>
        <v>0.1</v>
      </c>
      <c r="BL54" s="28" t="str">
        <f>'[1]2006-2009 stornorrfors'!AW53</f>
        <v>q</v>
      </c>
      <c r="BM54" s="28">
        <f>'[1]2006-2009 stornorrfors'!AX53</f>
        <v>0.14000000000000001</v>
      </c>
      <c r="BO54" s="28">
        <f>'[1]2006-2009 stornorrfors'!AY53</f>
        <v>0.41</v>
      </c>
      <c r="BP54" s="28">
        <f>'[1]2006-2009 stornorrfors'!AZ53</f>
        <v>5.3999999999999999E-2</v>
      </c>
      <c r="BQ54" s="28">
        <f>'[1]2006-2009 stornorrfors'!BA53</f>
        <v>0.5</v>
      </c>
      <c r="BR54" s="28">
        <f>'[1]2006-2009 stornorrfors'!BB53</f>
        <v>0.1</v>
      </c>
    </row>
    <row r="55" spans="1:83">
      <c r="A55" t="str">
        <f>'[1]2006-2009 stornorrfors'!A54</f>
        <v>Ume älv Stornorrfors</v>
      </c>
      <c r="B55" t="str">
        <f>'[1]2006-2009 stornorrfors'!B54</f>
        <v>NÖ2</v>
      </c>
      <c r="C55" s="28">
        <f>'[1]2006-2009 stornorrfors'!C54</f>
        <v>708979</v>
      </c>
      <c r="D55" s="28">
        <f>'[1]2006-2009 stornorrfors'!D54</f>
        <v>170865</v>
      </c>
      <c r="E55" s="28">
        <v>2008</v>
      </c>
      <c r="F55" s="28">
        <v>6</v>
      </c>
      <c r="G55" s="28">
        <v>7</v>
      </c>
      <c r="H55" s="28">
        <v>0.5</v>
      </c>
      <c r="M55" s="28">
        <v>7.05</v>
      </c>
      <c r="N55" s="28">
        <v>3.02</v>
      </c>
      <c r="O55" s="28">
        <v>0.189</v>
      </c>
      <c r="AE55" s="28">
        <f>'[1]2006-2009 stornorrfors'!X54</f>
        <v>17</v>
      </c>
      <c r="AH55" s="35">
        <f>'[1]2006-2009 stornorrfors'!Z54</f>
        <v>2</v>
      </c>
      <c r="AK55" s="28">
        <f>'[1]2006-2009 stornorrfors'!AC54</f>
        <v>161</v>
      </c>
      <c r="AM55" s="28">
        <f>'[1]2006-2009 stornorrfors'!AD54</f>
        <v>1</v>
      </c>
      <c r="AN55" s="28">
        <f>'[1]2006-2009 stornorrfors'!AE54</f>
        <v>8</v>
      </c>
      <c r="AP55" s="28">
        <f>'[1]2006-2009 stornorrfors'!AF54</f>
        <v>9.1999999999999998E-2</v>
      </c>
      <c r="AQ55" s="28">
        <f>'[1]2006-2009 stornorrfors'!AG54</f>
        <v>7.3999999999999996E-2</v>
      </c>
      <c r="BC55" s="28">
        <f>'[1]2006-2009 stornorrfors'!AL54</f>
        <v>4.9000000000000004</v>
      </c>
      <c r="BD55" s="28">
        <f>'[1]2006-2009 stornorrfors'!AJ54</f>
        <v>1.91</v>
      </c>
      <c r="BE55" s="28">
        <f>'[1]2006-2009 stornorrfors'!AM54</f>
        <v>150</v>
      </c>
      <c r="BF55" s="28">
        <f>'[1]2006-2009 stornorrfors'!AN54</f>
        <v>14</v>
      </c>
      <c r="BG55" s="28">
        <f>'[1]2006-2009 stornorrfors'!AO54</f>
        <v>0.51</v>
      </c>
      <c r="BH55" s="28">
        <f>'[1]2006-2009 stornorrfors'!AP54</f>
        <v>2</v>
      </c>
      <c r="BI55" s="28">
        <f>'[1]2006-2009 stornorrfors'!AR54</f>
        <v>52</v>
      </c>
      <c r="BJ55" s="28">
        <f>'[1]2006-2009 stornorrfors'!AU54</f>
        <v>8.9999999999999993E-3</v>
      </c>
      <c r="BK55" s="28">
        <f>'[1]2006-2009 stornorrfors'!AV54</f>
        <v>0.11</v>
      </c>
      <c r="BL55" s="28" t="str">
        <f>'[1]2006-2009 stornorrfors'!AW54</f>
        <v>q</v>
      </c>
      <c r="BM55" s="28">
        <f>'[1]2006-2009 stornorrfors'!AX54</f>
        <v>0.13</v>
      </c>
      <c r="BO55" s="28">
        <f>'[1]2006-2009 stornorrfors'!AY54</f>
        <v>0.36</v>
      </c>
      <c r="BP55" s="28">
        <f>'[1]2006-2009 stornorrfors'!AZ54</f>
        <v>4.5999999999999999E-2</v>
      </c>
      <c r="BQ55" s="28">
        <f>'[1]2006-2009 stornorrfors'!BA54</f>
        <v>0.41</v>
      </c>
      <c r="BR55" s="28">
        <f>'[1]2006-2009 stornorrfors'!BB54</f>
        <v>0.09</v>
      </c>
    </row>
    <row r="56" spans="1:83">
      <c r="A56" t="str">
        <f>'[1]2006-2009 stornorrfors'!A55</f>
        <v>Ume älv Stornorrfors</v>
      </c>
      <c r="B56" t="str">
        <f>'[1]2006-2009 stornorrfors'!B55</f>
        <v>NÖ2</v>
      </c>
      <c r="C56" s="28">
        <f>'[1]2006-2009 stornorrfors'!C55</f>
        <v>708979</v>
      </c>
      <c r="D56" s="28">
        <f>'[1]2006-2009 stornorrfors'!D55</f>
        <v>170865</v>
      </c>
      <c r="E56" s="28">
        <v>2008</v>
      </c>
      <c r="F56" s="28">
        <v>6</v>
      </c>
      <c r="G56" s="28">
        <v>8</v>
      </c>
      <c r="H56" s="28">
        <v>0.5</v>
      </c>
      <c r="M56" s="28">
        <v>7.13</v>
      </c>
      <c r="N56" s="28">
        <v>3.14</v>
      </c>
      <c r="O56" s="28">
        <v>0.20399999999999999</v>
      </c>
      <c r="AE56" s="28">
        <f>'[1]2006-2009 stornorrfors'!X55</f>
        <v>12</v>
      </c>
      <c r="AH56" s="35">
        <f>'[1]2006-2009 stornorrfors'!Z55</f>
        <v>1</v>
      </c>
      <c r="AK56" s="28">
        <f>'[1]2006-2009 stornorrfors'!AC55</f>
        <v>155</v>
      </c>
      <c r="AM56" s="28">
        <f>'[1]2006-2009 stornorrfors'!AD55</f>
        <v>1</v>
      </c>
      <c r="AN56" s="28">
        <f>'[1]2006-2009 stornorrfors'!AE55</f>
        <v>7</v>
      </c>
      <c r="AP56" s="28">
        <f>'[1]2006-2009 stornorrfors'!AF55</f>
        <v>7.9000000000000001E-2</v>
      </c>
      <c r="AQ56" s="28">
        <f>'[1]2006-2009 stornorrfors'!AG55</f>
        <v>6.5000000000000002E-2</v>
      </c>
      <c r="BC56" s="28">
        <f>'[1]2006-2009 stornorrfors'!AL55</f>
        <v>4.5999999999999996</v>
      </c>
      <c r="BD56" s="28">
        <f>'[1]2006-2009 stornorrfors'!AJ55</f>
        <v>1.78</v>
      </c>
      <c r="BE56" s="28">
        <f>'[1]2006-2009 stornorrfors'!AM55</f>
        <v>140</v>
      </c>
      <c r="BF56" s="28">
        <f>'[1]2006-2009 stornorrfors'!AN55</f>
        <v>14</v>
      </c>
      <c r="BG56" s="28">
        <f>'[1]2006-2009 stornorrfors'!AO55</f>
        <v>0.43</v>
      </c>
      <c r="BH56" s="28">
        <f>'[1]2006-2009 stornorrfors'!AP55</f>
        <v>1.7</v>
      </c>
      <c r="BI56" s="28">
        <f>'[1]2006-2009 stornorrfors'!AR55</f>
        <v>48</v>
      </c>
      <c r="BJ56" s="28">
        <f>'[1]2006-2009 stornorrfors'!AU55</f>
        <v>5.0000000000000001E-3</v>
      </c>
      <c r="BK56" s="28">
        <f>'[1]2006-2009 stornorrfors'!AV55</f>
        <v>0.11</v>
      </c>
      <c r="BL56" s="28" t="str">
        <f>'[1]2006-2009 stornorrfors'!AW55</f>
        <v>q</v>
      </c>
      <c r="BM56" s="28">
        <f>'[1]2006-2009 stornorrfors'!AX55</f>
        <v>0.12</v>
      </c>
      <c r="BO56" s="28">
        <f>'[1]2006-2009 stornorrfors'!AY55</f>
        <v>0.31</v>
      </c>
      <c r="BP56" s="28">
        <f>'[1]2006-2009 stornorrfors'!AZ55</f>
        <v>5.1999999999999998E-2</v>
      </c>
      <c r="BQ56" s="28">
        <f>'[1]2006-2009 stornorrfors'!BA55</f>
        <v>0.39</v>
      </c>
      <c r="BR56" s="28">
        <f>'[1]2006-2009 stornorrfors'!BB55</f>
        <v>0.08</v>
      </c>
    </row>
    <row r="57" spans="1:83">
      <c r="A57" t="str">
        <f>'[1]2006-2009 stornorrfors'!A56</f>
        <v>Ume älv Stornorrfors</v>
      </c>
      <c r="B57" t="str">
        <f>'[1]2006-2009 stornorrfors'!B56</f>
        <v>NÖ2</v>
      </c>
      <c r="C57" s="28">
        <f>'[1]2006-2009 stornorrfors'!C56</f>
        <v>708979</v>
      </c>
      <c r="D57" s="28">
        <f>'[1]2006-2009 stornorrfors'!D56</f>
        <v>170865</v>
      </c>
      <c r="E57" s="28">
        <v>2008</v>
      </c>
      <c r="F57" s="28">
        <v>6</v>
      </c>
      <c r="G57" s="28">
        <v>16</v>
      </c>
      <c r="H57" s="28">
        <v>0.5</v>
      </c>
      <c r="J57" s="33">
        <v>13.3</v>
      </c>
      <c r="M57" s="28">
        <v>7.09</v>
      </c>
      <c r="N57" s="28">
        <v>3.21</v>
      </c>
      <c r="O57" s="28">
        <v>0.20599999999999999</v>
      </c>
      <c r="AE57" s="28">
        <f>'[1]2006-2009 stornorrfors'!X56</f>
        <v>4</v>
      </c>
      <c r="AH57" s="35">
        <f>'[1]2006-2009 stornorrfors'!Z56</f>
        <v>16</v>
      </c>
      <c r="AK57" s="28">
        <f>'[1]2006-2009 stornorrfors'!AC56</f>
        <v>201</v>
      </c>
      <c r="AM57" s="28">
        <f>'[1]2006-2009 stornorrfors'!AD56</f>
        <v>1</v>
      </c>
      <c r="AN57" s="28">
        <f>'[1]2006-2009 stornorrfors'!AE56</f>
        <v>4</v>
      </c>
      <c r="AP57" s="28">
        <f>'[1]2006-2009 stornorrfors'!AF56</f>
        <v>8.7999999999999995E-2</v>
      </c>
      <c r="AQ57" s="28">
        <f>'[1]2006-2009 stornorrfors'!AG56</f>
        <v>6.3E-2</v>
      </c>
      <c r="BC57" s="28">
        <f>'[1]2006-2009 stornorrfors'!AL56</f>
        <v>4.5999999999999996</v>
      </c>
      <c r="BD57" s="28">
        <f>'[1]2006-2009 stornorrfors'!AJ56</f>
        <v>1.8</v>
      </c>
      <c r="BE57" s="28">
        <f>'[1]2006-2009 stornorrfors'!AM56</f>
        <v>130</v>
      </c>
      <c r="BF57" s="28">
        <f>'[1]2006-2009 stornorrfors'!AN56</f>
        <v>14</v>
      </c>
      <c r="BG57" s="28">
        <f>'[1]2006-2009 stornorrfors'!AO56</f>
        <v>0.44</v>
      </c>
      <c r="BH57" s="28">
        <f>'[1]2006-2009 stornorrfors'!AP56</f>
        <v>3</v>
      </c>
      <c r="BI57" s="28">
        <f>'[1]2006-2009 stornorrfors'!AR56</f>
        <v>46</v>
      </c>
      <c r="BJ57" s="28">
        <f>'[1]2006-2009 stornorrfors'!AU56</f>
        <v>7.0000000000000001E-3</v>
      </c>
      <c r="BK57" s="28">
        <f>'[1]2006-2009 stornorrfors'!AV56</f>
        <v>0.15</v>
      </c>
      <c r="BL57" s="28">
        <f>'[1]2006-2009 stornorrfors'!AW56</f>
        <v>1.4</v>
      </c>
      <c r="BM57" s="28">
        <f>'[1]2006-2009 stornorrfors'!AX56</f>
        <v>0.13</v>
      </c>
      <c r="BO57" s="28">
        <f>'[1]2006-2009 stornorrfors'!AY56</f>
        <v>0.28999999999999998</v>
      </c>
      <c r="BP57" s="28">
        <f>'[1]2006-2009 stornorrfors'!AZ56</f>
        <v>5.6000000000000001E-2</v>
      </c>
      <c r="BQ57" s="28">
        <f>'[1]2006-2009 stornorrfors'!BA56</f>
        <v>0.34</v>
      </c>
      <c r="BR57" s="28">
        <f>'[1]2006-2009 stornorrfors'!BB56</f>
        <v>0.09</v>
      </c>
    </row>
    <row r="58" spans="1:83">
      <c r="A58" t="str">
        <f>'[1]2006-2009 stornorrfors'!A57</f>
        <v>Ume älv Stornorrfors</v>
      </c>
      <c r="B58" t="str">
        <f>'[1]2006-2009 stornorrfors'!B57</f>
        <v>NÖ2</v>
      </c>
      <c r="C58" s="28">
        <f>'[1]2006-2009 stornorrfors'!C57</f>
        <v>708979</v>
      </c>
      <c r="D58" s="28">
        <f>'[1]2006-2009 stornorrfors'!D57</f>
        <v>170865</v>
      </c>
      <c r="E58" s="28">
        <v>2008</v>
      </c>
      <c r="F58" s="28">
        <v>7</v>
      </c>
      <c r="G58" s="28">
        <v>21</v>
      </c>
      <c r="H58" s="28">
        <v>0.5</v>
      </c>
      <c r="J58" s="33">
        <v>19.100000000000001</v>
      </c>
      <c r="M58" s="28">
        <v>7.18</v>
      </c>
      <c r="N58" s="28">
        <v>3.22</v>
      </c>
      <c r="O58" s="28">
        <v>0.22500000000000001</v>
      </c>
      <c r="AE58" s="28">
        <f>'[1]2006-2009 stornorrfors'!X57</f>
        <v>11</v>
      </c>
      <c r="AH58" s="35">
        <f>'[1]2006-2009 stornorrfors'!Z57</f>
        <v>4</v>
      </c>
      <c r="AK58" s="28">
        <f>'[1]2006-2009 stornorrfors'!AC57</f>
        <v>140</v>
      </c>
      <c r="AM58" s="28">
        <f>'[1]2006-2009 stornorrfors'!AD57</f>
        <v>2</v>
      </c>
      <c r="AN58" s="28">
        <f>'[1]2006-2009 stornorrfors'!AE57</f>
        <v>5</v>
      </c>
      <c r="AP58" s="28">
        <f>'[1]2006-2009 stornorrfors'!AF57</f>
        <v>6.7000000000000004E-2</v>
      </c>
      <c r="AQ58" s="28">
        <f>'[1]2006-2009 stornorrfors'!AG57</f>
        <v>4.4999999999999998E-2</v>
      </c>
      <c r="BC58" s="28">
        <f>'[1]2006-2009 stornorrfors'!AL57</f>
        <v>3.7</v>
      </c>
      <c r="BD58" s="28">
        <f>'[1]2006-2009 stornorrfors'!AJ57</f>
        <v>1.52</v>
      </c>
      <c r="BE58" s="28">
        <f>'[1]2006-2009 stornorrfors'!AM57</f>
        <v>150</v>
      </c>
      <c r="BF58" s="28">
        <f>'[1]2006-2009 stornorrfors'!AN57</f>
        <v>17</v>
      </c>
      <c r="BG58" s="28">
        <f>'[1]2006-2009 stornorrfors'!AO57</f>
        <v>0.4</v>
      </c>
      <c r="BH58" s="28">
        <f>'[1]2006-2009 stornorrfors'!AP57</f>
        <v>1.2</v>
      </c>
      <c r="BI58" s="28">
        <f>'[1]2006-2009 stornorrfors'!AR57</f>
        <v>25</v>
      </c>
      <c r="BJ58" s="28" t="str">
        <f>'[1]2006-2009 stornorrfors'!AU57</f>
        <v>&lt;0,005</v>
      </c>
      <c r="BK58" s="28">
        <f>'[1]2006-2009 stornorrfors'!AV57</f>
        <v>7.0000000000000007E-2</v>
      </c>
      <c r="BL58" s="28" t="str">
        <f>'[1]2006-2009 stornorrfors'!AW57</f>
        <v>q</v>
      </c>
      <c r="BM58" s="28">
        <f>'[1]2006-2009 stornorrfors'!AX57</f>
        <v>0.08</v>
      </c>
      <c r="BO58" s="28">
        <f>'[1]2006-2009 stornorrfors'!AY57</f>
        <v>0.31</v>
      </c>
      <c r="BP58" s="28">
        <f>'[1]2006-2009 stornorrfors'!AZ57</f>
        <v>0.04</v>
      </c>
      <c r="BQ58" s="28">
        <f>'[1]2006-2009 stornorrfors'!BA57</f>
        <v>0.44</v>
      </c>
      <c r="BR58" s="28">
        <f>'[1]2006-2009 stornorrfors'!BB57</f>
        <v>7.0000000000000007E-2</v>
      </c>
    </row>
    <row r="59" spans="1:83">
      <c r="A59" t="str">
        <f>'[1]2006-2009 stornorrfors'!A58</f>
        <v>Ume älv Stornorrfors</v>
      </c>
      <c r="B59" t="str">
        <f>'[1]2006-2009 stornorrfors'!B58</f>
        <v>NÖ2</v>
      </c>
      <c r="C59" s="28">
        <f>'[1]2006-2009 stornorrfors'!C58</f>
        <v>708979</v>
      </c>
      <c r="D59" s="28">
        <f>'[1]2006-2009 stornorrfors'!D58</f>
        <v>170865</v>
      </c>
      <c r="E59" s="28">
        <v>2008</v>
      </c>
      <c r="F59" s="28">
        <v>8</v>
      </c>
      <c r="G59" s="28">
        <v>18</v>
      </c>
      <c r="H59" s="28">
        <v>0.5</v>
      </c>
      <c r="J59" s="33">
        <v>15.7</v>
      </c>
      <c r="M59" s="28">
        <v>7.19</v>
      </c>
      <c r="N59" s="28">
        <v>3.34</v>
      </c>
      <c r="O59" s="28">
        <v>0.20499999999999999</v>
      </c>
      <c r="AE59" s="28">
        <f>'[1]2006-2009 stornorrfors'!X58</f>
        <v>5</v>
      </c>
      <c r="AH59" s="35">
        <f>'[1]2006-2009 stornorrfors'!Z58</f>
        <v>18</v>
      </c>
      <c r="AK59" s="28">
        <f>'[1]2006-2009 stornorrfors'!AC58</f>
        <v>218</v>
      </c>
      <c r="AM59" s="28">
        <f>'[1]2006-2009 stornorrfors'!AD58</f>
        <v>2</v>
      </c>
      <c r="AN59" s="28">
        <f>'[1]2006-2009 stornorrfors'!AE58</f>
        <v>6</v>
      </c>
      <c r="AP59" s="28">
        <f>'[1]2006-2009 stornorrfors'!AF58</f>
        <v>0.13600000000000001</v>
      </c>
      <c r="AQ59" s="28">
        <f>'[1]2006-2009 stornorrfors'!AG58</f>
        <v>9.7000000000000003E-2</v>
      </c>
      <c r="BC59" s="28">
        <f>'[1]2006-2009 stornorrfors'!AL58</f>
        <v>6.2</v>
      </c>
      <c r="BD59" s="28">
        <f>'[1]2006-2009 stornorrfors'!AJ58</f>
        <v>2.02</v>
      </c>
      <c r="BE59" s="28">
        <f>'[1]2006-2009 stornorrfors'!AM58</f>
        <v>290</v>
      </c>
      <c r="BF59" s="28">
        <f>'[1]2006-2009 stornorrfors'!AN58</f>
        <v>17</v>
      </c>
      <c r="BG59" s="28">
        <f>'[1]2006-2009 stornorrfors'!AO58</f>
        <v>0.59</v>
      </c>
      <c r="BH59" s="28">
        <f>'[1]2006-2009 stornorrfors'!AP58</f>
        <v>2</v>
      </c>
      <c r="BI59" s="28">
        <f>'[1]2006-2009 stornorrfors'!AR58</f>
        <v>69</v>
      </c>
      <c r="BJ59" s="28">
        <f>'[1]2006-2009 stornorrfors'!AU58</f>
        <v>8.9999999999999993E-3</v>
      </c>
      <c r="BK59" s="28">
        <f>'[1]2006-2009 stornorrfors'!AV58</f>
        <v>0.14000000000000001</v>
      </c>
      <c r="BL59" s="28">
        <f>'[1]2006-2009 stornorrfors'!AW58</f>
        <v>2.1</v>
      </c>
      <c r="BM59" s="28">
        <f>'[1]2006-2009 stornorrfors'!AX58</f>
        <v>0.16</v>
      </c>
      <c r="BO59" s="28">
        <f>'[1]2006-2009 stornorrfors'!AY58</f>
        <v>0.47</v>
      </c>
      <c r="BP59" s="28">
        <f>'[1]2006-2009 stornorrfors'!AZ58</f>
        <v>6.9000000000000006E-2</v>
      </c>
      <c r="BQ59" s="28">
        <f>'[1]2006-2009 stornorrfors'!BA58</f>
        <v>0.63</v>
      </c>
      <c r="BR59" s="28">
        <f>'[1]2006-2009 stornorrfors'!BB58</f>
        <v>0.14000000000000001</v>
      </c>
    </row>
    <row r="60" spans="1:83">
      <c r="A60" t="str">
        <f>'[1]2006-2009 stornorrfors'!A59</f>
        <v>Ume älv Stornorrfors</v>
      </c>
      <c r="B60" t="str">
        <f>'[1]2006-2009 stornorrfors'!B59</f>
        <v>NÖ2</v>
      </c>
      <c r="C60" s="28">
        <f>'[1]2006-2009 stornorrfors'!C59</f>
        <v>708979</v>
      </c>
      <c r="D60" s="28">
        <f>'[1]2006-2009 stornorrfors'!D59</f>
        <v>170865</v>
      </c>
      <c r="E60" s="28">
        <v>2008</v>
      </c>
      <c r="F60" s="28">
        <v>9</v>
      </c>
      <c r="G60" s="28">
        <v>15</v>
      </c>
      <c r="H60" s="28">
        <v>0.5</v>
      </c>
      <c r="J60" s="33">
        <v>10.199999999999999</v>
      </c>
      <c r="M60" s="28">
        <v>7.1</v>
      </c>
      <c r="N60" s="28">
        <v>3.32</v>
      </c>
      <c r="O60" s="28">
        <v>0.20200000000000001</v>
      </c>
      <c r="AE60" s="28">
        <f>'[1]2006-2009 stornorrfors'!X59</f>
        <v>7</v>
      </c>
      <c r="AH60" s="35">
        <f>'[1]2006-2009 stornorrfors'!Z59</f>
        <v>20</v>
      </c>
      <c r="AK60" s="28">
        <f>'[1]2006-2009 stornorrfors'!AC59</f>
        <v>205</v>
      </c>
      <c r="AM60" s="28">
        <f>'[1]2006-2009 stornorrfors'!AD59</f>
        <v>2</v>
      </c>
      <c r="AN60" s="28">
        <f>'[1]2006-2009 stornorrfors'!AE59</f>
        <v>9</v>
      </c>
      <c r="AP60" s="28">
        <f>'[1]2006-2009 stornorrfors'!AF59</f>
        <v>0.11600000000000001</v>
      </c>
      <c r="AQ60" s="28">
        <f>'[1]2006-2009 stornorrfors'!AG59</f>
        <v>0.08</v>
      </c>
      <c r="BC60" s="28">
        <f>'[1]2006-2009 stornorrfors'!AL59</f>
        <v>5.6</v>
      </c>
      <c r="BD60" s="28">
        <f>'[1]2006-2009 stornorrfors'!AJ59</f>
        <v>1.94</v>
      </c>
      <c r="BE60" s="28">
        <f>'[1]2006-2009 stornorrfors'!AM59</f>
        <v>290</v>
      </c>
      <c r="BF60" s="28">
        <f>'[1]2006-2009 stornorrfors'!AN59</f>
        <v>19</v>
      </c>
      <c r="BG60" s="28">
        <f>'[1]2006-2009 stornorrfors'!AO59</f>
        <v>0.59</v>
      </c>
      <c r="BH60" s="28">
        <f>'[1]2006-2009 stornorrfors'!AP59</f>
        <v>2.7</v>
      </c>
      <c r="BI60" s="28">
        <f>'[1]2006-2009 stornorrfors'!AR59</f>
        <v>58</v>
      </c>
      <c r="BJ60" s="28">
        <f>'[1]2006-2009 stornorrfors'!AU59</f>
        <v>8.0000000000000002E-3</v>
      </c>
      <c r="BK60" s="28">
        <f>'[1]2006-2009 stornorrfors'!AV59</f>
        <v>0.11</v>
      </c>
      <c r="BL60" s="28">
        <f>'[1]2006-2009 stornorrfors'!AW59</f>
        <v>1.1000000000000001</v>
      </c>
      <c r="BM60" s="28">
        <f>'[1]2006-2009 stornorrfors'!AX59</f>
        <v>0.21</v>
      </c>
      <c r="BO60" s="28">
        <f>'[1]2006-2009 stornorrfors'!AY59</f>
        <v>0.46</v>
      </c>
      <c r="BP60" s="28">
        <f>'[1]2006-2009 stornorrfors'!AZ59</f>
        <v>5.8999999999999997E-2</v>
      </c>
      <c r="BQ60" s="28">
        <f>'[1]2006-2009 stornorrfors'!BA59</f>
        <v>0.66</v>
      </c>
      <c r="BR60" s="28">
        <f>'[1]2006-2009 stornorrfors'!BB59</f>
        <v>0.08</v>
      </c>
    </row>
    <row r="61" spans="1:83">
      <c r="A61" t="str">
        <f>'[1]2006-2009 stornorrfors'!A60</f>
        <v>Ume älv Stornorrfors</v>
      </c>
      <c r="B61" t="str">
        <f>'[1]2006-2009 stornorrfors'!B60</f>
        <v>NÖ2</v>
      </c>
      <c r="C61" s="28">
        <f>'[1]2006-2009 stornorrfors'!C60</f>
        <v>708979</v>
      </c>
      <c r="D61" s="28">
        <f>'[1]2006-2009 stornorrfors'!D60</f>
        <v>170865</v>
      </c>
      <c r="E61" s="28">
        <v>2008</v>
      </c>
      <c r="F61" s="28">
        <v>10</v>
      </c>
      <c r="G61" s="28">
        <v>15</v>
      </c>
      <c r="H61" s="28">
        <v>0.5</v>
      </c>
      <c r="J61" s="33">
        <v>5.5</v>
      </c>
      <c r="M61" s="28">
        <v>7.2</v>
      </c>
      <c r="N61" s="28">
        <v>4.25</v>
      </c>
      <c r="O61" s="28">
        <v>0.28000000000000003</v>
      </c>
      <c r="AE61" s="28">
        <f>'[1]2006-2009 stornorrfors'!X60</f>
        <v>7</v>
      </c>
      <c r="AH61" s="35">
        <f>'[1]2006-2009 stornorrfors'!Z60</f>
        <v>24</v>
      </c>
      <c r="AK61" s="28">
        <f>'[1]2006-2009 stornorrfors'!AC60</f>
        <v>169</v>
      </c>
      <c r="AM61" s="28">
        <f>'[1]2006-2009 stornorrfors'!AD60</f>
        <v>2</v>
      </c>
      <c r="AN61" s="28">
        <f>'[1]2006-2009 stornorrfors'!AE60</f>
        <v>7</v>
      </c>
      <c r="AP61" s="28">
        <f>'[1]2006-2009 stornorrfors'!AF60</f>
        <v>0.105</v>
      </c>
      <c r="AQ61" s="28">
        <f>'[1]2006-2009 stornorrfors'!AG60</f>
        <v>7.0999999999999994E-2</v>
      </c>
      <c r="BC61" s="28">
        <f>'[1]2006-2009 stornorrfors'!AL60</f>
        <v>4.9000000000000004</v>
      </c>
      <c r="BD61" s="28">
        <f>'[1]2006-2009 stornorrfors'!AJ60</f>
        <v>1.71</v>
      </c>
      <c r="BE61" s="28">
        <f>'[1]2006-2009 stornorrfors'!AM60</f>
        <v>240</v>
      </c>
      <c r="BF61" s="28">
        <f>'[1]2006-2009 stornorrfors'!AN60</f>
        <v>16</v>
      </c>
      <c r="BG61" s="28">
        <f>'[1]2006-2009 stornorrfors'!AO60</f>
        <v>0.53</v>
      </c>
      <c r="BH61" s="28">
        <f>'[1]2006-2009 stornorrfors'!AP60</f>
        <v>3.2</v>
      </c>
      <c r="BI61" s="28">
        <f>'[1]2006-2009 stornorrfors'!AR60</f>
        <v>61</v>
      </c>
      <c r="BJ61" s="28">
        <f>'[1]2006-2009 stornorrfors'!AU60</f>
        <v>8.0000000000000002E-3</v>
      </c>
      <c r="BK61" s="28">
        <f>'[1]2006-2009 stornorrfors'!AV60</f>
        <v>0.16</v>
      </c>
      <c r="BL61" s="28">
        <f>'[1]2006-2009 stornorrfors'!AW60</f>
        <v>1</v>
      </c>
      <c r="BM61" s="28">
        <f>'[1]2006-2009 stornorrfors'!AX60</f>
        <v>0.17</v>
      </c>
      <c r="BO61" s="28">
        <f>'[1]2006-2009 stornorrfors'!AY60</f>
        <v>0.49</v>
      </c>
      <c r="BP61" s="28">
        <f>'[1]2006-2009 stornorrfors'!AZ60</f>
        <v>6.8000000000000005E-2</v>
      </c>
      <c r="BQ61" s="28">
        <f>'[1]2006-2009 stornorrfors'!BA60</f>
        <v>0.45</v>
      </c>
      <c r="BR61" s="28">
        <f>'[1]2006-2009 stornorrfors'!BB60</f>
        <v>0.13</v>
      </c>
    </row>
    <row r="62" spans="1:83">
      <c r="A62" t="str">
        <f>'[1]2006-2009 stornorrfors'!A61</f>
        <v>Ume älv Stornorrfors</v>
      </c>
      <c r="B62" t="str">
        <f>'[1]2006-2009 stornorrfors'!B61</f>
        <v>NÖ2</v>
      </c>
      <c r="C62" s="28">
        <f>'[1]2006-2009 stornorrfors'!C61</f>
        <v>708979</v>
      </c>
      <c r="D62" s="28">
        <f>'[1]2006-2009 stornorrfors'!D61</f>
        <v>170865</v>
      </c>
      <c r="E62" s="28">
        <v>2008</v>
      </c>
      <c r="F62" s="28">
        <v>11</v>
      </c>
      <c r="G62" s="28">
        <v>19</v>
      </c>
      <c r="H62" s="28">
        <v>0.5</v>
      </c>
      <c r="J62" s="33">
        <v>0.2</v>
      </c>
      <c r="M62" s="28">
        <v>7.12</v>
      </c>
      <c r="N62" s="28">
        <v>3.64</v>
      </c>
      <c r="O62" s="28">
        <v>0.23599999999999999</v>
      </c>
      <c r="AE62" s="28">
        <f>'[1]2006-2009 stornorrfors'!X61</f>
        <v>8</v>
      </c>
      <c r="AH62" s="35">
        <f>'[1]2006-2009 stornorrfors'!Z61</f>
        <v>50</v>
      </c>
      <c r="AK62" s="28">
        <f>'[1]2006-2009 stornorrfors'!AC61</f>
        <v>197</v>
      </c>
      <c r="AM62" s="28">
        <f>'[1]2006-2009 stornorrfors'!AD61</f>
        <v>1</v>
      </c>
      <c r="AN62" s="28">
        <f>'[1]2006-2009 stornorrfors'!AE61</f>
        <v>5</v>
      </c>
      <c r="AP62" s="28">
        <f>'[1]2006-2009 stornorrfors'!AF61</f>
        <v>6.9000000000000006E-2</v>
      </c>
      <c r="AQ62" s="28">
        <f>'[1]2006-2009 stornorrfors'!AG61</f>
        <v>4.5999999999999999E-2</v>
      </c>
      <c r="BC62" s="28">
        <f>'[1]2006-2009 stornorrfors'!AL61</f>
        <v>3.9</v>
      </c>
      <c r="BD62" s="28">
        <f>'[1]2006-2009 stornorrfors'!AJ61</f>
        <v>1.69</v>
      </c>
      <c r="BE62" s="28">
        <f>'[1]2006-2009 stornorrfors'!AM61</f>
        <v>200</v>
      </c>
      <c r="BF62" s="28">
        <f>'[1]2006-2009 stornorrfors'!AN61</f>
        <v>9.9</v>
      </c>
      <c r="BG62" s="28">
        <f>'[1]2006-2009 stornorrfors'!AO61</f>
        <v>0.54</v>
      </c>
      <c r="BH62" s="28">
        <f>'[1]2006-2009 stornorrfors'!AP61</f>
        <v>4.5</v>
      </c>
      <c r="BI62" s="28">
        <f>'[1]2006-2009 stornorrfors'!AR61</f>
        <v>44</v>
      </c>
      <c r="BJ62" s="28">
        <f>'[1]2006-2009 stornorrfors'!AU61</f>
        <v>6.0000000000000001E-3</v>
      </c>
      <c r="BK62" s="28">
        <f>'[1]2006-2009 stornorrfors'!AV61</f>
        <v>0.18</v>
      </c>
      <c r="BL62" s="28">
        <f>'[1]2006-2009 stornorrfors'!AW61</f>
        <v>0.59</v>
      </c>
      <c r="BM62" s="28">
        <f>'[1]2006-2009 stornorrfors'!AX61</f>
        <v>0.22</v>
      </c>
      <c r="BO62" s="28">
        <f>'[1]2006-2009 stornorrfors'!AY61</f>
        <v>0.43</v>
      </c>
      <c r="BP62" s="28">
        <f>'[1]2006-2009 stornorrfors'!AZ61</f>
        <v>5.6000000000000001E-2</v>
      </c>
      <c r="BQ62" s="28">
        <f>'[1]2006-2009 stornorrfors'!BA61</f>
        <v>0.3</v>
      </c>
      <c r="BR62" s="28">
        <f>'[1]2006-2009 stornorrfors'!BB61</f>
        <v>0.08</v>
      </c>
    </row>
    <row r="63" spans="1:83" s="9" customFormat="1">
      <c r="A63" s="9" t="str">
        <f>'[1]2006-2009 stornorrfors'!A62</f>
        <v>Ume älv Stornorrfors</v>
      </c>
      <c r="B63" s="9" t="str">
        <f>'[1]2006-2009 stornorrfors'!B62</f>
        <v>NÖ2</v>
      </c>
      <c r="C63" s="29">
        <f>'[1]2006-2009 stornorrfors'!C62</f>
        <v>708979</v>
      </c>
      <c r="D63" s="29">
        <f>'[1]2006-2009 stornorrfors'!D62</f>
        <v>170865</v>
      </c>
      <c r="E63" s="29">
        <v>2008</v>
      </c>
      <c r="F63" s="29">
        <v>12</v>
      </c>
      <c r="G63" s="29">
        <v>15</v>
      </c>
      <c r="H63" s="29">
        <v>0.5</v>
      </c>
      <c r="I63" s="29"/>
      <c r="J63" s="34">
        <v>0</v>
      </c>
      <c r="K63" s="29"/>
      <c r="L63" s="29"/>
      <c r="M63" s="29">
        <v>7.04</v>
      </c>
      <c r="N63" s="29">
        <v>3.74</v>
      </c>
      <c r="O63" s="29">
        <v>0.24199999999999999</v>
      </c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>
        <f>'[1]2006-2009 stornorrfors'!X62</f>
        <v>11</v>
      </c>
      <c r="AF63" s="29"/>
      <c r="AG63" s="29"/>
      <c r="AH63" s="36">
        <f>'[1]2006-2009 stornorrfors'!Z62</f>
        <v>69</v>
      </c>
      <c r="AI63" s="29"/>
      <c r="AJ63" s="29"/>
      <c r="AK63" s="29">
        <f>'[1]2006-2009 stornorrfors'!AC62</f>
        <v>176</v>
      </c>
      <c r="AL63" s="29"/>
      <c r="AM63" s="29">
        <f>'[1]2006-2009 stornorrfors'!AD62</f>
        <v>1</v>
      </c>
      <c r="AN63" s="29">
        <f>'[1]2006-2009 stornorrfors'!AE62</f>
        <v>4</v>
      </c>
      <c r="AO63" s="29"/>
      <c r="AP63" s="29">
        <f>'[1]2006-2009 stornorrfors'!AF62</f>
        <v>4.8000000000000001E-2</v>
      </c>
      <c r="AQ63" s="29">
        <f>'[1]2006-2009 stornorrfors'!AG62</f>
        <v>3.5000000000000003E-2</v>
      </c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>
        <f>'[1]2006-2009 stornorrfors'!AL62</f>
        <v>3.4</v>
      </c>
      <c r="BD63" s="29">
        <f>'[1]2006-2009 stornorrfors'!AJ62</f>
        <v>1.64</v>
      </c>
      <c r="BE63" s="29">
        <f>'[1]2006-2009 stornorrfors'!AM62</f>
        <v>110</v>
      </c>
      <c r="BF63" s="29">
        <f>'[1]2006-2009 stornorrfors'!AN62</f>
        <v>7.1</v>
      </c>
      <c r="BG63" s="29">
        <f>'[1]2006-2009 stornorrfors'!AO62</f>
        <v>0.78</v>
      </c>
      <c r="BH63" s="29">
        <f>'[1]2006-2009 stornorrfors'!AP62</f>
        <v>6.4</v>
      </c>
      <c r="BI63" s="29">
        <f>'[1]2006-2009 stornorrfors'!AR62</f>
        <v>33</v>
      </c>
      <c r="BJ63" s="29">
        <f>'[1]2006-2009 stornorrfors'!AU62</f>
        <v>8.9999999999999993E-3</v>
      </c>
      <c r="BK63" s="29">
        <f>'[1]2006-2009 stornorrfors'!AV62</f>
        <v>0.51</v>
      </c>
      <c r="BL63" s="29">
        <f>'[1]2006-2009 stornorrfors'!AW62</f>
        <v>0.63</v>
      </c>
      <c r="BM63" s="29">
        <f>'[1]2006-2009 stornorrfors'!AX62</f>
        <v>0.14000000000000001</v>
      </c>
      <c r="BN63" s="29"/>
      <c r="BO63" s="29">
        <f>'[1]2006-2009 stornorrfors'!AY62</f>
        <v>0.53</v>
      </c>
      <c r="BP63" s="29">
        <f>'[1]2006-2009 stornorrfors'!AZ62</f>
        <v>3.6999999999999998E-2</v>
      </c>
      <c r="BQ63" s="29">
        <f>'[1]2006-2009 stornorrfors'!BA62</f>
        <v>0.26</v>
      </c>
      <c r="BR63" s="29">
        <f>'[1]2006-2009 stornorrfors'!BB62</f>
        <v>7.0000000000000007E-2</v>
      </c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</row>
    <row r="64" spans="1:83">
      <c r="A64" t="str">
        <f>'[1]2006-2009 stornorrfors'!A63</f>
        <v>Ume älv Stornorrfors</v>
      </c>
      <c r="B64" t="str">
        <f>'[1]2006-2009 stornorrfors'!B63</f>
        <v>NÖ2</v>
      </c>
      <c r="C64" s="28">
        <f>'[1]2006-2009 stornorrfors'!C63</f>
        <v>708979</v>
      </c>
      <c r="D64" s="28">
        <f>'[1]2006-2009 stornorrfors'!D63</f>
        <v>170865</v>
      </c>
      <c r="E64" s="28">
        <v>2009</v>
      </c>
      <c r="F64" s="28">
        <v>1</v>
      </c>
      <c r="G64" s="28">
        <v>15</v>
      </c>
      <c r="H64" s="28">
        <v>0.5</v>
      </c>
      <c r="J64" s="33">
        <v>0</v>
      </c>
      <c r="M64" s="28">
        <v>6.87</v>
      </c>
      <c r="N64" s="28">
        <v>3.92</v>
      </c>
      <c r="O64" s="28">
        <v>0.24099999999999999</v>
      </c>
      <c r="AE64" s="28">
        <f>'[1]2006-2009 stornorrfors'!X63</f>
        <v>10</v>
      </c>
      <c r="AH64" s="35">
        <f>'[1]2006-2009 stornorrfors'!Z63</f>
        <v>66</v>
      </c>
      <c r="AK64" s="28">
        <f>'[1]2006-2009 stornorrfors'!AC63</f>
        <v>208</v>
      </c>
      <c r="AM64" s="28">
        <f>'[1]2006-2009 stornorrfors'!AD63</f>
        <v>2</v>
      </c>
      <c r="AN64" s="28">
        <f>'[1]2006-2009 stornorrfors'!AE63</f>
        <v>4</v>
      </c>
      <c r="AP64" s="28">
        <f>'[1]2006-2009 stornorrfors'!AF63</f>
        <v>6.4000000000000001E-2</v>
      </c>
      <c r="AQ64" s="28">
        <f>'[1]2006-2009 stornorrfors'!AG63</f>
        <v>4.5999999999999999E-2</v>
      </c>
      <c r="BC64" s="28">
        <f>'[1]2006-2009 stornorrfors'!AL63</f>
        <v>4.4000000000000004</v>
      </c>
      <c r="BD64" s="28">
        <f>'[1]2006-2009 stornorrfors'!AJ63</f>
        <v>1.62</v>
      </c>
      <c r="BE64" s="28">
        <f>'[1]2006-2009 stornorrfors'!AM63</f>
        <v>99</v>
      </c>
      <c r="BF64" s="28">
        <f>'[1]2006-2009 stornorrfors'!AN63</f>
        <v>6.6</v>
      </c>
      <c r="BG64" s="28">
        <f>'[1]2006-2009 stornorrfors'!AO63</f>
        <v>0.89</v>
      </c>
      <c r="BH64" s="28">
        <f>'[1]2006-2009 stornorrfors'!AP63</f>
        <v>5.7</v>
      </c>
      <c r="BI64" s="28">
        <f>'[1]2006-2009 stornorrfors'!AR63</f>
        <v>27</v>
      </c>
      <c r="BJ64" s="28">
        <f>'[1]2006-2009 stornorrfors'!AU63</f>
        <v>5.0000000000000001E-3</v>
      </c>
      <c r="BK64" s="28">
        <f>'[1]2006-2009 stornorrfors'!AV63</f>
        <v>0.2</v>
      </c>
      <c r="BL64" s="28">
        <f>'[1]2006-2009 stornorrfors'!AW63</f>
        <v>0.55000000000000004</v>
      </c>
      <c r="BM64" s="28">
        <f>'[1]2006-2009 stornorrfors'!AX63</f>
        <v>0.28000000000000003</v>
      </c>
      <c r="BO64" s="28">
        <f>'[1]2006-2009 stornorrfors'!AY63</f>
        <v>0.83</v>
      </c>
      <c r="BP64" s="28">
        <f>'[1]2006-2009 stornorrfors'!AZ63</f>
        <v>3.3000000000000002E-2</v>
      </c>
      <c r="BQ64" s="28">
        <f>'[1]2006-2009 stornorrfors'!BA63</f>
        <v>0.25</v>
      </c>
      <c r="BR64" s="28">
        <f>'[1]2006-2009 stornorrfors'!BB63</f>
        <v>7.0000000000000007E-2</v>
      </c>
    </row>
    <row r="65" spans="1:70">
      <c r="A65" t="str">
        <f>'[1]2006-2009 stornorrfors'!A64</f>
        <v>Ume älv Stornorrfors</v>
      </c>
      <c r="B65" t="str">
        <f>'[1]2006-2009 stornorrfors'!B64</f>
        <v>NÖ2</v>
      </c>
      <c r="C65" s="28">
        <f>'[1]2006-2009 stornorrfors'!C64</f>
        <v>708979</v>
      </c>
      <c r="D65" s="28">
        <f>'[1]2006-2009 stornorrfors'!D64</f>
        <v>170865</v>
      </c>
      <c r="E65" s="28">
        <v>2009</v>
      </c>
      <c r="F65" s="28">
        <v>2</v>
      </c>
      <c r="G65" s="28">
        <v>16</v>
      </c>
      <c r="H65" s="28">
        <v>0.5</v>
      </c>
      <c r="J65" s="33">
        <v>0</v>
      </c>
      <c r="M65" s="28">
        <v>7.08</v>
      </c>
      <c r="N65" s="28">
        <v>3.96</v>
      </c>
      <c r="O65" s="28">
        <v>0.26600000000000001</v>
      </c>
      <c r="AE65" s="28">
        <f>'[1]2006-2009 stornorrfors'!X64</f>
        <v>9</v>
      </c>
      <c r="AH65" s="35">
        <f>'[1]2006-2009 stornorrfors'!Z64</f>
        <v>61</v>
      </c>
      <c r="AK65" s="28">
        <f>'[1]2006-2009 stornorrfors'!AC64</f>
        <v>150</v>
      </c>
      <c r="AM65" s="28">
        <f>'[1]2006-2009 stornorrfors'!AD64</f>
        <v>1</v>
      </c>
      <c r="AN65" s="28">
        <f>'[1]2006-2009 stornorrfors'!AE64</f>
        <v>4</v>
      </c>
      <c r="AP65" s="28">
        <f>'[1]2006-2009 stornorrfors'!AF64</f>
        <v>4.5999999999999999E-2</v>
      </c>
      <c r="AQ65" s="28">
        <f>'[1]2006-2009 stornorrfors'!AG64</f>
        <v>3.9E-2</v>
      </c>
      <c r="BC65" s="28">
        <f>'[1]2006-2009 stornorrfors'!AL64</f>
        <v>3.5</v>
      </c>
      <c r="BD65" s="28">
        <f>'[1]2006-2009 stornorrfors'!AJ64</f>
        <v>1.37</v>
      </c>
      <c r="BE65" s="28">
        <f>'[1]2006-2009 stornorrfors'!AM64</f>
        <v>73</v>
      </c>
      <c r="BF65" s="28">
        <f>'[1]2006-2009 stornorrfors'!AN64</f>
        <v>5.5</v>
      </c>
      <c r="BG65" s="28">
        <f>'[1]2006-2009 stornorrfors'!AO64</f>
        <v>0.47</v>
      </c>
      <c r="BH65" s="28">
        <f>'[1]2006-2009 stornorrfors'!AP64</f>
        <v>4.5</v>
      </c>
      <c r="BI65" s="28">
        <f>'[1]2006-2009 stornorrfors'!AR64</f>
        <v>23</v>
      </c>
      <c r="BJ65" s="28">
        <f>'[1]2006-2009 stornorrfors'!AU64</f>
        <v>1.4E-2</v>
      </c>
      <c r="BK65" s="28">
        <f>'[1]2006-2009 stornorrfors'!AV64</f>
        <v>0.1</v>
      </c>
      <c r="BL65" s="28">
        <f>'[1]2006-2009 stornorrfors'!AW64</f>
        <v>0.6</v>
      </c>
      <c r="BM65" s="28">
        <f>'[1]2006-2009 stornorrfors'!AX64</f>
        <v>0.14000000000000001</v>
      </c>
      <c r="BO65" s="28">
        <f>'[1]2006-2009 stornorrfors'!AY64</f>
        <v>8.1999999999999993</v>
      </c>
      <c r="BP65" s="28">
        <f>'[1]2006-2009 stornorrfors'!AZ64</f>
        <v>4.2999999999999997E-2</v>
      </c>
      <c r="BQ65" s="28">
        <f>'[1]2006-2009 stornorrfors'!BA64</f>
        <v>0.21</v>
      </c>
      <c r="BR65" s="28">
        <f>'[1]2006-2009 stornorrfors'!BB64</f>
        <v>0.05</v>
      </c>
    </row>
    <row r="66" spans="1:70">
      <c r="A66" t="str">
        <f>'[1]2006-2009 stornorrfors'!A65</f>
        <v>Ume älv Stornorrfors</v>
      </c>
      <c r="B66" t="str">
        <f>'[1]2006-2009 stornorrfors'!B65</f>
        <v>NÖ2</v>
      </c>
      <c r="C66" s="28">
        <f>'[1]2006-2009 stornorrfors'!C65</f>
        <v>708979</v>
      </c>
      <c r="D66" s="28">
        <f>'[1]2006-2009 stornorrfors'!D65</f>
        <v>170865</v>
      </c>
      <c r="E66" s="28">
        <v>2009</v>
      </c>
      <c r="F66" s="28">
        <v>3</v>
      </c>
      <c r="G66" s="28">
        <v>16</v>
      </c>
      <c r="H66" s="28">
        <v>0.5</v>
      </c>
      <c r="J66" s="33">
        <v>0</v>
      </c>
      <c r="M66" s="28">
        <v>7.02</v>
      </c>
      <c r="N66" s="28">
        <v>3.98</v>
      </c>
      <c r="O66" s="28">
        <v>0.27100000000000002</v>
      </c>
      <c r="AE66" s="28">
        <f>'[1]2006-2009 stornorrfors'!X65</f>
        <v>9</v>
      </c>
      <c r="AH66" s="35">
        <f>'[1]2006-2009 stornorrfors'!Z65</f>
        <v>60</v>
      </c>
      <c r="AK66" s="28">
        <f>'[1]2006-2009 stornorrfors'!AC65</f>
        <v>149</v>
      </c>
      <c r="AM66" s="28">
        <f>'[1]2006-2009 stornorrfors'!AD65</f>
        <v>1</v>
      </c>
      <c r="AN66" s="28">
        <f>'[1]2006-2009 stornorrfors'!AE65</f>
        <v>4</v>
      </c>
      <c r="AP66" s="28">
        <f>'[1]2006-2009 stornorrfors'!AF65</f>
        <v>3.5000000000000003E-2</v>
      </c>
      <c r="AQ66" s="28">
        <f>'[1]2006-2009 stornorrfors'!AG65</f>
        <v>2.7E-2</v>
      </c>
      <c r="BC66" s="28">
        <f>'[1]2006-2009 stornorrfors'!AL65</f>
        <v>2.7</v>
      </c>
      <c r="BD66" s="28">
        <f>'[1]2006-2009 stornorrfors'!AJ65</f>
        <v>1.24</v>
      </c>
      <c r="BE66" s="28">
        <f>'[1]2006-2009 stornorrfors'!AM65</f>
        <v>90</v>
      </c>
      <c r="BF66" s="28">
        <f>'[1]2006-2009 stornorrfors'!AN65</f>
        <v>7.2</v>
      </c>
      <c r="BG66" s="28">
        <f>'[1]2006-2009 stornorrfors'!AO65</f>
        <v>0.66</v>
      </c>
      <c r="BH66" s="28">
        <f>'[1]2006-2009 stornorrfors'!AP65</f>
        <v>8.1</v>
      </c>
      <c r="BI66" s="28">
        <f>'[1]2006-2009 stornorrfors'!AR65</f>
        <v>29</v>
      </c>
      <c r="BJ66" s="28">
        <f>'[1]2006-2009 stornorrfors'!AU65</f>
        <v>1.7999999999999999E-2</v>
      </c>
      <c r="BK66" s="28">
        <f>'[1]2006-2009 stornorrfors'!AV65</f>
        <v>0.14000000000000001</v>
      </c>
      <c r="BL66" s="28">
        <f>'[1]2006-2009 stornorrfors'!AW65</f>
        <v>0.47</v>
      </c>
      <c r="BM66" s="28">
        <f>'[1]2006-2009 stornorrfors'!AX65</f>
        <v>0.12</v>
      </c>
      <c r="BO66" s="28">
        <f>'[1]2006-2009 stornorrfors'!AY65</f>
        <v>2.5</v>
      </c>
      <c r="BP66" s="28">
        <f>'[1]2006-2009 stornorrfors'!AZ65</f>
        <v>3.4000000000000002E-2</v>
      </c>
      <c r="BQ66" s="28">
        <f>'[1]2006-2009 stornorrfors'!BA65</f>
        <v>0.18</v>
      </c>
      <c r="BR66" s="28">
        <f>'[1]2006-2009 stornorrfors'!BB65</f>
        <v>0.06</v>
      </c>
    </row>
    <row r="67" spans="1:70">
      <c r="A67" t="str">
        <f>'[1]2006-2009 stornorrfors'!A66</f>
        <v>Ume älv Stornorrfors</v>
      </c>
      <c r="B67" t="str">
        <f>'[1]2006-2009 stornorrfors'!B66</f>
        <v>NÖ2</v>
      </c>
      <c r="C67" s="28">
        <f>'[1]2006-2009 stornorrfors'!C66</f>
        <v>708979</v>
      </c>
      <c r="D67" s="28">
        <f>'[1]2006-2009 stornorrfors'!D66</f>
        <v>170865</v>
      </c>
      <c r="E67" s="28">
        <v>2009</v>
      </c>
      <c r="F67" s="28">
        <v>4</v>
      </c>
      <c r="G67" s="28">
        <v>15</v>
      </c>
      <c r="H67" s="28">
        <v>0.5</v>
      </c>
      <c r="J67" s="33">
        <v>0</v>
      </c>
      <c r="M67" s="28">
        <v>7.11</v>
      </c>
      <c r="N67" s="28">
        <v>4.13</v>
      </c>
      <c r="O67" s="28">
        <v>0.27300000000000002</v>
      </c>
      <c r="AE67" s="28">
        <f>'[1]2006-2009 stornorrfors'!X66</f>
        <v>24</v>
      </c>
      <c r="AH67" s="35">
        <f>'[1]2006-2009 stornorrfors'!Z66</f>
        <v>82</v>
      </c>
      <c r="AK67" s="28">
        <f>'[1]2006-2009 stornorrfors'!AC66</f>
        <v>228</v>
      </c>
      <c r="AM67" s="28">
        <f>'[1]2006-2009 stornorrfors'!AD66</f>
        <v>3</v>
      </c>
      <c r="AN67" s="28">
        <f>'[1]2006-2009 stornorrfors'!AE66</f>
        <v>9</v>
      </c>
      <c r="AP67" s="28">
        <f>'[1]2006-2009 stornorrfors'!AF66</f>
        <v>6.6000000000000003E-2</v>
      </c>
      <c r="AQ67" s="28">
        <f>'[1]2006-2009 stornorrfors'!AG66</f>
        <v>4.3999999999999997E-2</v>
      </c>
      <c r="BC67" s="28">
        <f>'[1]2006-2009 stornorrfors'!AL66</f>
        <v>3.9</v>
      </c>
      <c r="BD67" s="28">
        <f>'[1]2006-2009 stornorrfors'!AJ66</f>
        <v>1.65</v>
      </c>
      <c r="BE67" s="28">
        <f>'[1]2006-2009 stornorrfors'!AM66</f>
        <v>150</v>
      </c>
      <c r="BF67" s="28">
        <f>'[1]2006-2009 stornorrfors'!AN66</f>
        <v>13</v>
      </c>
      <c r="BG67" s="28">
        <f>'[1]2006-2009 stornorrfors'!AO66</f>
        <v>0.62</v>
      </c>
      <c r="BH67" s="28">
        <f>'[1]2006-2009 stornorrfors'!AP66</f>
        <v>4.8</v>
      </c>
      <c r="BI67" s="28">
        <f>'[1]2006-2009 stornorrfors'!AR66</f>
        <v>46</v>
      </c>
      <c r="BJ67" s="28">
        <f>'[1]2006-2009 stornorrfors'!AU66</f>
        <v>5.0000000000000001E-3</v>
      </c>
      <c r="BK67" s="28">
        <f>'[1]2006-2009 stornorrfors'!AV66</f>
        <v>0.14000000000000001</v>
      </c>
      <c r="BL67" s="28">
        <f>'[1]2006-2009 stornorrfors'!AW66</f>
        <v>0.63</v>
      </c>
      <c r="BM67" s="28">
        <f>'[1]2006-2009 stornorrfors'!AX66</f>
        <v>0.17</v>
      </c>
      <c r="BO67" s="28">
        <f>'[1]2006-2009 stornorrfors'!AY66</f>
        <v>0.56000000000000005</v>
      </c>
      <c r="BP67" s="28">
        <f>'[1]2006-2009 stornorrfors'!AZ66</f>
        <v>7.0000000000000007E-2</v>
      </c>
      <c r="BQ67" s="28">
        <f>'[1]2006-2009 stornorrfors'!BA66</f>
        <v>0.28000000000000003</v>
      </c>
      <c r="BR67" s="28">
        <f>'[1]2006-2009 stornorrfors'!BB66</f>
        <v>0.12</v>
      </c>
    </row>
    <row r="68" spans="1:70">
      <c r="A68" t="str">
        <f>'[1]2006-2009 stornorrfors'!A67</f>
        <v>Ume älv Stornorrfors</v>
      </c>
      <c r="B68" t="str">
        <f>'[1]2006-2009 stornorrfors'!B67</f>
        <v>NÖ2</v>
      </c>
      <c r="C68" s="28">
        <f>'[1]2006-2009 stornorrfors'!C67</f>
        <v>708979</v>
      </c>
      <c r="D68" s="28">
        <f>'[1]2006-2009 stornorrfors'!D67</f>
        <v>170865</v>
      </c>
      <c r="E68" s="28">
        <v>2009</v>
      </c>
      <c r="F68" s="28">
        <v>4</v>
      </c>
      <c r="G68" s="28">
        <v>20</v>
      </c>
      <c r="H68" s="28">
        <v>0.5</v>
      </c>
      <c r="J68" s="33">
        <v>0</v>
      </c>
      <c r="M68" s="28">
        <v>7</v>
      </c>
      <c r="N68" s="28">
        <v>4.1399999999999997</v>
      </c>
      <c r="O68" s="28">
        <v>0.26300000000000001</v>
      </c>
      <c r="AE68" s="28">
        <f>'[1]2006-2009 stornorrfors'!X67</f>
        <v>20</v>
      </c>
      <c r="AH68" s="35">
        <f>'[1]2006-2009 stornorrfors'!Z67</f>
        <v>77</v>
      </c>
      <c r="AK68" s="28">
        <f>'[1]2006-2009 stornorrfors'!AC67</f>
        <v>233</v>
      </c>
      <c r="AM68" s="28">
        <f>'[1]2006-2009 stornorrfors'!AD67</f>
        <v>4</v>
      </c>
      <c r="AN68" s="28">
        <f>'[1]2006-2009 stornorrfors'!AE67</f>
        <v>10</v>
      </c>
      <c r="AP68" s="28">
        <f>'[1]2006-2009 stornorrfors'!AF67</f>
        <v>9.0999999999999998E-2</v>
      </c>
      <c r="AQ68" s="28">
        <f>'[1]2006-2009 stornorrfors'!AG67</f>
        <v>6.7000000000000004E-2</v>
      </c>
      <c r="BC68" s="28">
        <f>'[1]2006-2009 stornorrfors'!AL67</f>
        <v>4.5</v>
      </c>
      <c r="BD68" s="28">
        <f>'[1]2006-2009 stornorrfors'!AJ67</f>
        <v>1.87</v>
      </c>
      <c r="BE68" s="28">
        <f>'[1]2006-2009 stornorrfors'!AM67</f>
        <v>290</v>
      </c>
      <c r="BF68" s="28">
        <f>'[1]2006-2009 stornorrfors'!AN67</f>
        <v>17</v>
      </c>
      <c r="BG68" s="28">
        <f>'[1]2006-2009 stornorrfors'!AO67</f>
        <v>0.57999999999999996</v>
      </c>
      <c r="BH68" s="28">
        <f>'[1]2006-2009 stornorrfors'!AP67</f>
        <v>2.8</v>
      </c>
      <c r="BI68" s="28">
        <f>'[1]2006-2009 stornorrfors'!AR67</f>
        <v>56</v>
      </c>
      <c r="BJ68" s="28">
        <f>'[1]2006-2009 stornorrfors'!AU67</f>
        <v>6.0000000000000001E-3</v>
      </c>
      <c r="BK68" s="28">
        <f>'[1]2006-2009 stornorrfors'!AV67</f>
        <v>0.15</v>
      </c>
      <c r="BL68" s="28" t="str">
        <f>'[1]2006-2009 stornorrfors'!AW67</f>
        <v>q</v>
      </c>
      <c r="BM68" s="28">
        <f>'[1]2006-2009 stornorrfors'!AX67</f>
        <v>0.18</v>
      </c>
      <c r="BO68" s="28">
        <f>'[1]2006-2009 stornorrfors'!AY67</f>
        <v>0.59</v>
      </c>
      <c r="BP68" s="28">
        <f>'[1]2006-2009 stornorrfors'!AZ67</f>
        <v>9.7000000000000003E-2</v>
      </c>
      <c r="BQ68" s="28">
        <f>'[1]2006-2009 stornorrfors'!BA67</f>
        <v>0.35</v>
      </c>
      <c r="BR68" s="28">
        <f>'[1]2006-2009 stornorrfors'!BB67</f>
        <v>0.14000000000000001</v>
      </c>
    </row>
    <row r="69" spans="1:70">
      <c r="A69" t="str">
        <f>'[1]2006-2009 stornorrfors'!A68</f>
        <v>Ume älv Stornorrfors</v>
      </c>
      <c r="B69" t="str">
        <f>'[1]2006-2009 stornorrfors'!B68</f>
        <v>NÖ2</v>
      </c>
      <c r="C69" s="28">
        <f>'[1]2006-2009 stornorrfors'!C68</f>
        <v>708979</v>
      </c>
      <c r="D69" s="28">
        <f>'[1]2006-2009 stornorrfors'!D68</f>
        <v>170865</v>
      </c>
      <c r="E69" s="28">
        <v>2009</v>
      </c>
      <c r="F69" s="28">
        <v>4</v>
      </c>
      <c r="G69" s="28">
        <v>21</v>
      </c>
      <c r="H69" s="28">
        <v>0.5</v>
      </c>
      <c r="J69" s="33">
        <v>0.1</v>
      </c>
      <c r="M69" s="28">
        <v>6.98</v>
      </c>
      <c r="N69" s="28">
        <v>4.12</v>
      </c>
      <c r="O69" s="28">
        <v>0.25900000000000001</v>
      </c>
      <c r="AE69" s="28">
        <f>'[1]2006-2009 stornorrfors'!X68</f>
        <v>17</v>
      </c>
      <c r="AH69" s="35">
        <f>'[1]2006-2009 stornorrfors'!Z68</f>
        <v>91</v>
      </c>
      <c r="AK69" s="28">
        <f>'[1]2006-2009 stornorrfors'!AC68</f>
        <v>236</v>
      </c>
      <c r="AM69" s="28">
        <f>'[1]2006-2009 stornorrfors'!AD68</f>
        <v>4</v>
      </c>
      <c r="AN69" s="28">
        <f>'[1]2006-2009 stornorrfors'!AE68</f>
        <v>11</v>
      </c>
      <c r="AP69" s="28">
        <f>'[1]2006-2009 stornorrfors'!AF68</f>
        <v>9.1999999999999998E-2</v>
      </c>
      <c r="AQ69" s="28">
        <f>'[1]2006-2009 stornorrfors'!AG68</f>
        <v>6.8000000000000005E-2</v>
      </c>
      <c r="BC69" s="28">
        <f>'[1]2006-2009 stornorrfors'!AL68</f>
        <v>4.5999999999999996</v>
      </c>
      <c r="BD69" s="28">
        <f>'[1]2006-2009 stornorrfors'!AJ68</f>
        <v>1.82</v>
      </c>
      <c r="BE69" s="28">
        <f>'[1]2006-2009 stornorrfors'!AM68</f>
        <v>300</v>
      </c>
      <c r="BF69" s="28">
        <f>'[1]2006-2009 stornorrfors'!AN68</f>
        <v>17</v>
      </c>
      <c r="BG69" s="28">
        <f>'[1]2006-2009 stornorrfors'!AO68</f>
        <v>0.69</v>
      </c>
      <c r="BH69" s="28">
        <f>'[1]2006-2009 stornorrfors'!AP68</f>
        <v>5.2</v>
      </c>
      <c r="BI69" s="28">
        <f>'[1]2006-2009 stornorrfors'!AR68</f>
        <v>57</v>
      </c>
      <c r="BJ69" s="28">
        <f>'[1]2006-2009 stornorrfors'!AU68</f>
        <v>0.01</v>
      </c>
      <c r="BK69" s="28">
        <f>'[1]2006-2009 stornorrfors'!AV68</f>
        <v>0.13</v>
      </c>
      <c r="BL69" s="28" t="str">
        <f>'[1]2006-2009 stornorrfors'!AW68</f>
        <v>q</v>
      </c>
      <c r="BM69" s="28">
        <f>'[1]2006-2009 stornorrfors'!AX68</f>
        <v>0.22</v>
      </c>
      <c r="BO69" s="28">
        <f>'[1]2006-2009 stornorrfors'!AY68</f>
        <v>0.66</v>
      </c>
      <c r="BP69" s="28">
        <f>'[1]2006-2009 stornorrfors'!AZ68</f>
        <v>0.11</v>
      </c>
      <c r="BQ69" s="28">
        <f>'[1]2006-2009 stornorrfors'!BA68</f>
        <v>0.35</v>
      </c>
      <c r="BR69" s="28">
        <f>'[1]2006-2009 stornorrfors'!BB68</f>
        <v>0.15</v>
      </c>
    </row>
    <row r="70" spans="1:70">
      <c r="A70" t="str">
        <f>'[1]2006-2009 stornorrfors'!A69</f>
        <v>Ume älv Stornorrfors</v>
      </c>
      <c r="B70" t="str">
        <f>'[1]2006-2009 stornorrfors'!B69</f>
        <v>NÖ2</v>
      </c>
      <c r="C70" s="28">
        <f>'[1]2006-2009 stornorrfors'!C69</f>
        <v>708979</v>
      </c>
      <c r="D70" s="28">
        <f>'[1]2006-2009 stornorrfors'!D69</f>
        <v>170865</v>
      </c>
      <c r="E70" s="28">
        <v>2009</v>
      </c>
      <c r="F70" s="28">
        <v>4</v>
      </c>
      <c r="G70" s="28">
        <v>22</v>
      </c>
      <c r="H70" s="28">
        <v>0.5</v>
      </c>
      <c r="J70" s="33">
        <v>0.1</v>
      </c>
      <c r="M70" s="28">
        <v>6.98</v>
      </c>
      <c r="N70" s="28">
        <v>4.04</v>
      </c>
      <c r="O70" s="28">
        <v>0.25900000000000001</v>
      </c>
      <c r="AE70" s="28">
        <f>'[1]2006-2009 stornorrfors'!X69</f>
        <v>13</v>
      </c>
      <c r="AH70" s="35">
        <f>'[1]2006-2009 stornorrfors'!Z69</f>
        <v>82</v>
      </c>
      <c r="AK70" s="28">
        <f>'[1]2006-2009 stornorrfors'!AC69</f>
        <v>215</v>
      </c>
      <c r="AM70" s="28">
        <f>'[1]2006-2009 stornorrfors'!AD69</f>
        <v>3</v>
      </c>
      <c r="AN70" s="28">
        <f>'[1]2006-2009 stornorrfors'!AE69</f>
        <v>9</v>
      </c>
      <c r="AP70" s="28">
        <f>'[1]2006-2009 stornorrfors'!AF69</f>
        <v>8.3000000000000004E-2</v>
      </c>
      <c r="AQ70" s="28">
        <f>'[1]2006-2009 stornorrfors'!AG69</f>
        <v>0.06</v>
      </c>
      <c r="BC70" s="28">
        <f>'[1]2006-2009 stornorrfors'!AL69</f>
        <v>4.2</v>
      </c>
      <c r="BD70" s="28">
        <f>'[1]2006-2009 stornorrfors'!AJ69</f>
        <v>1.67</v>
      </c>
      <c r="BE70" s="28">
        <f>'[1]2006-2009 stornorrfors'!AM69</f>
        <v>260</v>
      </c>
      <c r="BF70" s="28">
        <f>'[1]2006-2009 stornorrfors'!AN69</f>
        <v>15</v>
      </c>
      <c r="BG70" s="28">
        <f>'[1]2006-2009 stornorrfors'!AO69</f>
        <v>0.63</v>
      </c>
      <c r="BH70" s="28">
        <f>'[1]2006-2009 stornorrfors'!AP69</f>
        <v>4.3</v>
      </c>
      <c r="BI70" s="28">
        <f>'[1]2006-2009 stornorrfors'!AR69</f>
        <v>56</v>
      </c>
      <c r="BJ70" s="28">
        <f>'[1]2006-2009 stornorrfors'!AU69</f>
        <v>1.0999999999999999E-2</v>
      </c>
      <c r="BK70" s="28">
        <f>'[1]2006-2009 stornorrfors'!AV69</f>
        <v>0.13</v>
      </c>
      <c r="BL70" s="28" t="str">
        <f>'[1]2006-2009 stornorrfors'!AW69</f>
        <v>q</v>
      </c>
      <c r="BM70" s="28">
        <f>'[1]2006-2009 stornorrfors'!AX69</f>
        <v>0.21</v>
      </c>
      <c r="BO70" s="28">
        <f>'[1]2006-2009 stornorrfors'!AY69</f>
        <v>0.69</v>
      </c>
      <c r="BP70" s="28">
        <f>'[1]2006-2009 stornorrfors'!AZ69</f>
        <v>0.09</v>
      </c>
      <c r="BQ70" s="28">
        <f>'[1]2006-2009 stornorrfors'!BA69</f>
        <v>0.31</v>
      </c>
      <c r="BR70" s="28">
        <f>'[1]2006-2009 stornorrfors'!BB69</f>
        <v>0.14000000000000001</v>
      </c>
    </row>
    <row r="71" spans="1:70">
      <c r="A71" t="str">
        <f>'[1]2006-2009 stornorrfors'!A70</f>
        <v>Ume älv Stornorrfors</v>
      </c>
      <c r="B71" t="str">
        <f>'[1]2006-2009 stornorrfors'!B70</f>
        <v>NÖ2</v>
      </c>
      <c r="C71" s="28">
        <f>'[1]2006-2009 stornorrfors'!C70</f>
        <v>708979</v>
      </c>
      <c r="D71" s="28">
        <f>'[1]2006-2009 stornorrfors'!D70</f>
        <v>170865</v>
      </c>
      <c r="E71" s="28">
        <v>2009</v>
      </c>
      <c r="F71" s="28">
        <v>4</v>
      </c>
      <c r="G71" s="28">
        <v>23</v>
      </c>
      <c r="H71" s="28">
        <v>0.5</v>
      </c>
      <c r="J71" s="33">
        <v>0.1</v>
      </c>
      <c r="M71" s="28">
        <v>6.96</v>
      </c>
      <c r="N71" s="28">
        <v>4</v>
      </c>
      <c r="O71" s="28">
        <v>0.25900000000000001</v>
      </c>
      <c r="AE71" s="28">
        <f>'[1]2006-2009 stornorrfors'!X70</f>
        <v>15</v>
      </c>
      <c r="AH71" s="35">
        <f>'[1]2006-2009 stornorrfors'!Z70</f>
        <v>79</v>
      </c>
      <c r="AK71" s="28">
        <f>'[1]2006-2009 stornorrfors'!AC70</f>
        <v>216</v>
      </c>
      <c r="AM71" s="28">
        <f>'[1]2006-2009 stornorrfors'!AD70</f>
        <v>1</v>
      </c>
      <c r="AN71" s="28">
        <f>'[1]2006-2009 stornorrfors'!AE70</f>
        <v>9</v>
      </c>
      <c r="AP71" s="28">
        <f>'[1]2006-2009 stornorrfors'!AF70</f>
        <v>0.08</v>
      </c>
      <c r="AQ71" s="28">
        <f>'[1]2006-2009 stornorrfors'!AG70</f>
        <v>5.8000000000000003E-2</v>
      </c>
      <c r="BC71" s="28">
        <f>'[1]2006-2009 stornorrfors'!AL70</f>
        <v>3.9</v>
      </c>
      <c r="BD71" s="28">
        <f>'[1]2006-2009 stornorrfors'!AJ70</f>
        <v>1.55</v>
      </c>
      <c r="BE71" s="28">
        <f>'[1]2006-2009 stornorrfors'!AM70</f>
        <v>230</v>
      </c>
      <c r="BF71" s="28">
        <f>'[1]2006-2009 stornorrfors'!AN70</f>
        <v>14</v>
      </c>
      <c r="BG71" s="28">
        <f>'[1]2006-2009 stornorrfors'!AO70</f>
        <v>0.56000000000000005</v>
      </c>
      <c r="BH71" s="28">
        <f>'[1]2006-2009 stornorrfors'!AP70</f>
        <v>2.8</v>
      </c>
      <c r="BI71" s="28">
        <f>'[1]2006-2009 stornorrfors'!AR70</f>
        <v>52</v>
      </c>
      <c r="BJ71" s="28">
        <f>'[1]2006-2009 stornorrfors'!AU70</f>
        <v>5.0000000000000001E-3</v>
      </c>
      <c r="BK71" s="28">
        <f>'[1]2006-2009 stornorrfors'!AV70</f>
        <v>0.09</v>
      </c>
      <c r="BL71" s="28" t="str">
        <f>'[1]2006-2009 stornorrfors'!AW70</f>
        <v>q</v>
      </c>
      <c r="BM71" s="28">
        <f>'[1]2006-2009 stornorrfors'!AX70</f>
        <v>0.18</v>
      </c>
      <c r="BO71" s="28">
        <f>'[1]2006-2009 stornorrfors'!AY70</f>
        <v>0.56000000000000005</v>
      </c>
      <c r="BP71" s="28">
        <f>'[1]2006-2009 stornorrfors'!AZ70</f>
        <v>8.5000000000000006E-2</v>
      </c>
      <c r="BQ71" s="28">
        <f>'[1]2006-2009 stornorrfors'!BA70</f>
        <v>0.28999999999999998</v>
      </c>
      <c r="BR71" s="28">
        <f>'[1]2006-2009 stornorrfors'!BB70</f>
        <v>0.13</v>
      </c>
    </row>
    <row r="72" spans="1:70">
      <c r="A72" t="str">
        <f>'[1]2006-2009 stornorrfors'!A71</f>
        <v>Ume älv Stornorrfors</v>
      </c>
      <c r="B72" t="str">
        <f>'[1]2006-2009 stornorrfors'!B71</f>
        <v>NÖ2</v>
      </c>
      <c r="C72" s="28">
        <f>'[1]2006-2009 stornorrfors'!C71</f>
        <v>708979</v>
      </c>
      <c r="D72" s="28">
        <f>'[1]2006-2009 stornorrfors'!D71</f>
        <v>170865</v>
      </c>
      <c r="E72" s="28">
        <v>2009</v>
      </c>
      <c r="F72" s="28">
        <v>4</v>
      </c>
      <c r="G72" s="28">
        <v>24</v>
      </c>
      <c r="H72" s="28">
        <v>0.5</v>
      </c>
      <c r="J72" s="33">
        <v>0.1</v>
      </c>
      <c r="M72" s="28">
        <v>6.96</v>
      </c>
      <c r="N72" s="28">
        <v>3.99</v>
      </c>
      <c r="O72" s="28">
        <v>0.249</v>
      </c>
      <c r="AE72" s="28">
        <f>'[1]2006-2009 stornorrfors'!X71</f>
        <v>14</v>
      </c>
      <c r="AH72" s="35">
        <f>'[1]2006-2009 stornorrfors'!Z71</f>
        <v>87</v>
      </c>
      <c r="AK72" s="28">
        <f>'[1]2006-2009 stornorrfors'!AC71</f>
        <v>236</v>
      </c>
      <c r="AM72" s="28">
        <f>'[1]2006-2009 stornorrfors'!AD71</f>
        <v>3</v>
      </c>
      <c r="AN72" s="28">
        <f>'[1]2006-2009 stornorrfors'!AE71</f>
        <v>12</v>
      </c>
      <c r="AP72" s="28">
        <f>'[1]2006-2009 stornorrfors'!AF71</f>
        <v>9.7000000000000003E-2</v>
      </c>
      <c r="AQ72" s="28">
        <f>'[1]2006-2009 stornorrfors'!AG71</f>
        <v>6.5000000000000002E-2</v>
      </c>
      <c r="BC72" s="28">
        <f>'[1]2006-2009 stornorrfors'!AL71</f>
        <v>4.8</v>
      </c>
      <c r="BD72" s="28">
        <f>'[1]2006-2009 stornorrfors'!AJ71</f>
        <v>1.75</v>
      </c>
      <c r="BE72" s="28">
        <f>'[1]2006-2009 stornorrfors'!AM71</f>
        <v>310</v>
      </c>
      <c r="BF72" s="28">
        <f>'[1]2006-2009 stornorrfors'!AN71</f>
        <v>17</v>
      </c>
      <c r="BG72" s="28">
        <f>'[1]2006-2009 stornorrfors'!AO71</f>
        <v>0.56000000000000005</v>
      </c>
      <c r="BH72" s="28">
        <f>'[1]2006-2009 stornorrfors'!AP71</f>
        <v>2.2000000000000002</v>
      </c>
      <c r="BI72" s="28">
        <f>'[1]2006-2009 stornorrfors'!AR71</f>
        <v>71</v>
      </c>
      <c r="BJ72" s="28">
        <f>'[1]2006-2009 stornorrfors'!AU71</f>
        <v>6.0000000000000001E-3</v>
      </c>
      <c r="BK72" s="28">
        <f>'[1]2006-2009 stornorrfors'!AV71</f>
        <v>0.11</v>
      </c>
      <c r="BL72" s="28" t="str">
        <f>'[1]2006-2009 stornorrfors'!AW71</f>
        <v>q</v>
      </c>
      <c r="BM72" s="28">
        <f>'[1]2006-2009 stornorrfors'!AX71</f>
        <v>0.21</v>
      </c>
      <c r="BO72" s="28">
        <f>'[1]2006-2009 stornorrfors'!AY71</f>
        <v>0.55000000000000004</v>
      </c>
      <c r="BP72" s="28">
        <f>'[1]2006-2009 stornorrfors'!AZ71</f>
        <v>0.108</v>
      </c>
      <c r="BQ72" s="28">
        <f>'[1]2006-2009 stornorrfors'!BA71</f>
        <v>0.38</v>
      </c>
      <c r="BR72" s="28">
        <f>'[1]2006-2009 stornorrfors'!BB71</f>
        <v>0.17</v>
      </c>
    </row>
    <row r="73" spans="1:70">
      <c r="A73" t="str">
        <f>'[1]2006-2009 stornorrfors'!A72</f>
        <v>Ume älv Stornorrfors</v>
      </c>
      <c r="B73" t="str">
        <f>'[1]2006-2009 stornorrfors'!B72</f>
        <v>NÖ2</v>
      </c>
      <c r="C73" s="28">
        <f>'[1]2006-2009 stornorrfors'!C72</f>
        <v>708979</v>
      </c>
      <c r="D73" s="28">
        <f>'[1]2006-2009 stornorrfors'!D72</f>
        <v>170865</v>
      </c>
      <c r="E73" s="28">
        <v>2009</v>
      </c>
      <c r="F73" s="28">
        <v>4</v>
      </c>
      <c r="G73" s="28">
        <v>25</v>
      </c>
      <c r="H73" s="28">
        <v>0.5</v>
      </c>
      <c r="M73" s="28">
        <v>6.79</v>
      </c>
      <c r="N73" s="28">
        <v>3.58</v>
      </c>
      <c r="O73" s="28">
        <v>0.19900000000000001</v>
      </c>
      <c r="AE73" s="28">
        <f>'[1]2006-2009 stornorrfors'!X72</f>
        <v>17</v>
      </c>
      <c r="AH73" s="35">
        <f>'[1]2006-2009 stornorrfors'!Z72</f>
        <v>111</v>
      </c>
      <c r="AK73" s="28">
        <f>'[1]2006-2009 stornorrfors'!AC72</f>
        <v>336</v>
      </c>
      <c r="AM73" s="28">
        <f>'[1]2006-2009 stornorrfors'!AD72</f>
        <v>8</v>
      </c>
      <c r="AN73" s="28">
        <f>'[1]2006-2009 stornorrfors'!AE72</f>
        <v>26</v>
      </c>
      <c r="AP73" s="28">
        <f>'[1]2006-2009 stornorrfors'!AF72</f>
        <v>0.23599999999999999</v>
      </c>
      <c r="AQ73" s="28">
        <f>'[1]2006-2009 stornorrfors'!AG72</f>
        <v>0.11899999999999999</v>
      </c>
      <c r="BC73" s="28">
        <f>'[1]2006-2009 stornorrfors'!AL72</f>
        <v>7.4</v>
      </c>
      <c r="BD73" s="28">
        <f>'[1]2006-2009 stornorrfors'!AJ72</f>
        <v>2.41</v>
      </c>
      <c r="BE73" s="28">
        <f>'[1]2006-2009 stornorrfors'!AM72</f>
        <v>710</v>
      </c>
      <c r="BF73" s="28">
        <f>'[1]2006-2009 stornorrfors'!AN72</f>
        <v>33</v>
      </c>
      <c r="BG73" s="28">
        <f>'[1]2006-2009 stornorrfors'!AO72</f>
        <v>0.97</v>
      </c>
      <c r="BH73" s="28">
        <f>'[1]2006-2009 stornorrfors'!AP72</f>
        <v>4.0999999999999996</v>
      </c>
      <c r="BI73" s="28">
        <f>'[1]2006-2009 stornorrfors'!AR72</f>
        <v>240</v>
      </c>
      <c r="BJ73" s="28">
        <f>'[1]2006-2009 stornorrfors'!AU72</f>
        <v>8.0000000000000002E-3</v>
      </c>
      <c r="BK73" s="28">
        <f>'[1]2006-2009 stornorrfors'!AV72</f>
        <v>0.32</v>
      </c>
      <c r="BL73" s="28" t="str">
        <f>'[1]2006-2009 stornorrfors'!AW72</f>
        <v>q</v>
      </c>
      <c r="BM73" s="28">
        <f>'[1]2006-2009 stornorrfors'!AX72</f>
        <v>0.53</v>
      </c>
      <c r="BO73" s="28">
        <f>'[1]2006-2009 stornorrfors'!AY72</f>
        <v>0.89</v>
      </c>
      <c r="BP73" s="28">
        <f>'[1]2006-2009 stornorrfors'!AZ72</f>
        <v>0.28399999999999997</v>
      </c>
      <c r="BQ73" s="28">
        <f>'[1]2006-2009 stornorrfors'!BA72</f>
        <v>0.57999999999999996</v>
      </c>
      <c r="BR73" s="28">
        <f>'[1]2006-2009 stornorrfors'!BB72</f>
        <v>0.48</v>
      </c>
    </row>
    <row r="74" spans="1:70">
      <c r="A74" t="str">
        <f>'[1]2006-2009 stornorrfors'!A73</f>
        <v>Ume älv Stornorrfors</v>
      </c>
      <c r="B74" t="str">
        <f>'[1]2006-2009 stornorrfors'!B73</f>
        <v>NÖ2</v>
      </c>
      <c r="C74" s="28">
        <f>'[1]2006-2009 stornorrfors'!C73</f>
        <v>708979</v>
      </c>
      <c r="D74" s="28">
        <f>'[1]2006-2009 stornorrfors'!D73</f>
        <v>170865</v>
      </c>
      <c r="E74" s="28">
        <v>2009</v>
      </c>
      <c r="F74" s="28">
        <v>4</v>
      </c>
      <c r="G74" s="28">
        <v>26</v>
      </c>
      <c r="H74" s="28">
        <v>0.5</v>
      </c>
      <c r="M74" s="28">
        <v>6.82</v>
      </c>
      <c r="N74" s="28">
        <v>3.62</v>
      </c>
      <c r="O74" s="28">
        <v>0.19800000000000001</v>
      </c>
      <c r="AE74" s="28">
        <f>'[1]2006-2009 stornorrfors'!X73</f>
        <v>17</v>
      </c>
      <c r="AH74" s="35">
        <f>'[1]2006-2009 stornorrfors'!Z73</f>
        <v>115</v>
      </c>
      <c r="AK74" s="28">
        <f>'[1]2006-2009 stornorrfors'!AC73</f>
        <v>338</v>
      </c>
      <c r="AM74" s="28">
        <f>'[1]2006-2009 stornorrfors'!AD73</f>
        <v>8</v>
      </c>
      <c r="AN74" s="28">
        <f>'[1]2006-2009 stornorrfors'!AE73</f>
        <v>26</v>
      </c>
      <c r="AP74" s="28">
        <f>'[1]2006-2009 stornorrfors'!AF73</f>
        <v>0.24</v>
      </c>
      <c r="AQ74" s="28">
        <f>'[1]2006-2009 stornorrfors'!AG73</f>
        <v>0.122</v>
      </c>
      <c r="BC74" s="28">
        <f>'[1]2006-2009 stornorrfors'!AL73</f>
        <v>7.3</v>
      </c>
      <c r="BD74" s="28">
        <f>'[1]2006-2009 stornorrfors'!AJ73</f>
        <v>2.4500000000000002</v>
      </c>
      <c r="BE74" s="28">
        <f>'[1]2006-2009 stornorrfors'!AM73</f>
        <v>700</v>
      </c>
      <c r="BF74" s="28">
        <f>'[1]2006-2009 stornorrfors'!AN73</f>
        <v>33</v>
      </c>
      <c r="BG74" s="28">
        <f>'[1]2006-2009 stornorrfors'!AO73</f>
        <v>0.95</v>
      </c>
      <c r="BH74" s="28">
        <f>'[1]2006-2009 stornorrfors'!AP73</f>
        <v>3.7</v>
      </c>
      <c r="BI74" s="28">
        <f>'[1]2006-2009 stornorrfors'!AR73</f>
        <v>250</v>
      </c>
      <c r="BJ74" s="28">
        <f>'[1]2006-2009 stornorrfors'!AU73</f>
        <v>0.01</v>
      </c>
      <c r="BK74" s="28">
        <f>'[1]2006-2009 stornorrfors'!AV73</f>
        <v>0.32</v>
      </c>
      <c r="BL74" s="28" t="str">
        <f>'[1]2006-2009 stornorrfors'!AW73</f>
        <v>q</v>
      </c>
      <c r="BM74" s="28">
        <f>'[1]2006-2009 stornorrfors'!AX73</f>
        <v>0.52</v>
      </c>
      <c r="BO74" s="28">
        <f>'[1]2006-2009 stornorrfors'!AY73</f>
        <v>0.9</v>
      </c>
      <c r="BP74" s="28">
        <f>'[1]2006-2009 stornorrfors'!AZ73</f>
        <v>0.27300000000000002</v>
      </c>
      <c r="BQ74" s="28">
        <f>'[1]2006-2009 stornorrfors'!BA73</f>
        <v>0.61</v>
      </c>
      <c r="BR74" s="28">
        <f>'[1]2006-2009 stornorrfors'!BB73</f>
        <v>0.48</v>
      </c>
    </row>
    <row r="75" spans="1:70">
      <c r="A75" t="str">
        <f>'[1]2006-2009 stornorrfors'!A74</f>
        <v>Ume älv Stornorrfors</v>
      </c>
      <c r="B75" t="str">
        <f>'[1]2006-2009 stornorrfors'!B74</f>
        <v>NÖ2</v>
      </c>
      <c r="C75" s="28">
        <f>'[1]2006-2009 stornorrfors'!C74</f>
        <v>708979</v>
      </c>
      <c r="D75" s="28">
        <f>'[1]2006-2009 stornorrfors'!D74</f>
        <v>170865</v>
      </c>
      <c r="E75" s="28">
        <v>2009</v>
      </c>
      <c r="F75" s="28">
        <v>4</v>
      </c>
      <c r="G75" s="28">
        <v>27</v>
      </c>
      <c r="H75" s="28">
        <v>0.5</v>
      </c>
      <c r="M75" s="28">
        <v>6.76</v>
      </c>
      <c r="N75" s="28">
        <v>3.54</v>
      </c>
      <c r="O75" s="28">
        <v>0.193</v>
      </c>
      <c r="AE75" s="28">
        <f>'[1]2006-2009 stornorrfors'!X74</f>
        <v>20</v>
      </c>
      <c r="AH75" s="35">
        <f>'[1]2006-2009 stornorrfors'!Z74</f>
        <v>119</v>
      </c>
      <c r="AK75" s="28">
        <f>'[1]2006-2009 stornorrfors'!AC74</f>
        <v>490</v>
      </c>
      <c r="AM75" s="28">
        <f>'[1]2006-2009 stornorrfors'!AD74</f>
        <v>11</v>
      </c>
      <c r="AN75" s="28">
        <f>'[1]2006-2009 stornorrfors'!AE74</f>
        <v>36</v>
      </c>
      <c r="AP75" s="28">
        <f>'[1]2006-2009 stornorrfors'!AF74</f>
        <v>0.28799999999999998</v>
      </c>
      <c r="AQ75" s="28">
        <f>'[1]2006-2009 stornorrfors'!AG74</f>
        <v>0.127</v>
      </c>
      <c r="BC75" s="28">
        <f>'[1]2006-2009 stornorrfors'!AL74</f>
        <v>8.1999999999999993</v>
      </c>
      <c r="BD75" s="28">
        <f>'[1]2006-2009 stornorrfors'!AJ74</f>
        <v>2.4500000000000002</v>
      </c>
      <c r="BE75" s="28">
        <f>'[1]2006-2009 stornorrfors'!AM74</f>
        <v>870</v>
      </c>
      <c r="BF75" s="28">
        <f>'[1]2006-2009 stornorrfors'!AN74</f>
        <v>41</v>
      </c>
      <c r="BG75" s="28">
        <f>'[1]2006-2009 stornorrfors'!AO74</f>
        <v>1.4</v>
      </c>
      <c r="BH75" s="28">
        <f>'[1]2006-2009 stornorrfors'!AP74</f>
        <v>6</v>
      </c>
      <c r="BI75" s="28">
        <f>'[1]2006-2009 stornorrfors'!AR74</f>
        <v>330</v>
      </c>
      <c r="BJ75" s="28">
        <f>'[1]2006-2009 stornorrfors'!AU74</f>
        <v>1.4E-2</v>
      </c>
      <c r="BK75" s="28">
        <f>'[1]2006-2009 stornorrfors'!AV74</f>
        <v>0.46</v>
      </c>
      <c r="BL75" s="28" t="str">
        <f>'[1]2006-2009 stornorrfors'!AW74</f>
        <v>q</v>
      </c>
      <c r="BM75" s="28">
        <f>'[1]2006-2009 stornorrfors'!AX74</f>
        <v>0.73</v>
      </c>
      <c r="BO75" s="28">
        <f>'[1]2006-2009 stornorrfors'!AY74</f>
        <v>1.1000000000000001</v>
      </c>
      <c r="BP75" s="28">
        <f>'[1]2006-2009 stornorrfors'!AZ74</f>
        <v>0.374</v>
      </c>
      <c r="BQ75" s="28">
        <f>'[1]2006-2009 stornorrfors'!BA74</f>
        <v>0.64</v>
      </c>
      <c r="BR75" s="28">
        <f>'[1]2006-2009 stornorrfors'!BB74</f>
        <v>0.63</v>
      </c>
    </row>
    <row r="76" spans="1:70">
      <c r="A76" t="str">
        <f>'[1]2006-2009 stornorrfors'!A75</f>
        <v>Ume älv Stornorrfors</v>
      </c>
      <c r="B76" t="str">
        <f>'[1]2006-2009 stornorrfors'!B75</f>
        <v>NÖ2</v>
      </c>
      <c r="C76" s="28">
        <f>'[1]2006-2009 stornorrfors'!C75</f>
        <v>708979</v>
      </c>
      <c r="D76" s="28">
        <f>'[1]2006-2009 stornorrfors'!D75</f>
        <v>170865</v>
      </c>
      <c r="E76" s="28">
        <v>2009</v>
      </c>
      <c r="F76" s="28">
        <v>4</v>
      </c>
      <c r="G76" s="28">
        <v>28</v>
      </c>
      <c r="H76" s="28">
        <v>0.5</v>
      </c>
      <c r="M76" s="28">
        <v>6.81</v>
      </c>
      <c r="N76" s="28">
        <v>3.51</v>
      </c>
      <c r="O76" s="28">
        <v>0.19900000000000001</v>
      </c>
      <c r="AE76" s="28">
        <f>'[1]2006-2009 stornorrfors'!X75</f>
        <v>14</v>
      </c>
      <c r="AH76" s="35">
        <f>'[1]2006-2009 stornorrfors'!Z75</f>
        <v>87</v>
      </c>
      <c r="AK76" s="28">
        <f>'[1]2006-2009 stornorrfors'!AC75</f>
        <v>297</v>
      </c>
      <c r="AM76" s="28">
        <f>'[1]2006-2009 stornorrfors'!AD75</f>
        <v>9</v>
      </c>
      <c r="AN76" s="28">
        <f>'[1]2006-2009 stornorrfors'!AE75</f>
        <v>25</v>
      </c>
      <c r="AP76" s="28">
        <f>'[1]2006-2009 stornorrfors'!AF75</f>
        <v>0.24</v>
      </c>
      <c r="AQ76" s="28">
        <f>'[1]2006-2009 stornorrfors'!AG75</f>
        <v>0.11700000000000001</v>
      </c>
      <c r="BC76" s="28">
        <f>'[1]2006-2009 stornorrfors'!AL75</f>
        <v>7.4</v>
      </c>
      <c r="BD76" s="28">
        <f>'[1]2006-2009 stornorrfors'!AJ75</f>
        <v>2.09</v>
      </c>
      <c r="BE76" s="28">
        <f>'[1]2006-2009 stornorrfors'!AM75</f>
        <v>710</v>
      </c>
      <c r="BF76" s="28">
        <f>'[1]2006-2009 stornorrfors'!AN75</f>
        <v>34</v>
      </c>
      <c r="BG76" s="28">
        <f>'[1]2006-2009 stornorrfors'!AO75</f>
        <v>1</v>
      </c>
      <c r="BH76" s="28">
        <f>'[1]2006-2009 stornorrfors'!AP75</f>
        <v>4.7</v>
      </c>
      <c r="BI76" s="28">
        <f>'[1]2006-2009 stornorrfors'!AR75</f>
        <v>280</v>
      </c>
      <c r="BJ76" s="28">
        <f>'[1]2006-2009 stornorrfors'!AU75</f>
        <v>1.2999999999999999E-2</v>
      </c>
      <c r="BK76" s="28">
        <f>'[1]2006-2009 stornorrfors'!AV75</f>
        <v>0.38</v>
      </c>
      <c r="BL76" s="28" t="str">
        <f>'[1]2006-2009 stornorrfors'!AW75</f>
        <v>q</v>
      </c>
      <c r="BM76" s="28">
        <f>'[1]2006-2009 stornorrfors'!AX75</f>
        <v>0.62</v>
      </c>
      <c r="BO76" s="28">
        <f>'[1]2006-2009 stornorrfors'!AY75</f>
        <v>0.95</v>
      </c>
      <c r="BP76" s="28">
        <f>'[1]2006-2009 stornorrfors'!AZ75</f>
        <v>0.309</v>
      </c>
      <c r="BQ76" s="28">
        <f>'[1]2006-2009 stornorrfors'!BA75</f>
        <v>0.53</v>
      </c>
      <c r="BR76" s="28">
        <f>'[1]2006-2009 stornorrfors'!BB75</f>
        <v>0.54</v>
      </c>
    </row>
    <row r="77" spans="1:70">
      <c r="A77" t="str">
        <f>'[1]2006-2009 stornorrfors'!A76</f>
        <v>Ume älv Stornorrfors</v>
      </c>
      <c r="B77" t="str">
        <f>'[1]2006-2009 stornorrfors'!B76</f>
        <v>NÖ2</v>
      </c>
      <c r="C77" s="28">
        <f>'[1]2006-2009 stornorrfors'!C76</f>
        <v>708979</v>
      </c>
      <c r="D77" s="28">
        <f>'[1]2006-2009 stornorrfors'!D76</f>
        <v>170865</v>
      </c>
      <c r="E77" s="28">
        <v>2009</v>
      </c>
      <c r="F77" s="28">
        <v>4</v>
      </c>
      <c r="G77" s="28">
        <v>29</v>
      </c>
      <c r="H77" s="28">
        <v>0.5</v>
      </c>
      <c r="M77" s="28">
        <v>6.79</v>
      </c>
      <c r="N77" s="28">
        <v>3.33</v>
      </c>
      <c r="O77" s="28">
        <v>0.17899999999999999</v>
      </c>
      <c r="AE77" s="28">
        <f>'[1]2006-2009 stornorrfors'!X76</f>
        <v>15</v>
      </c>
      <c r="AH77" s="35">
        <f>'[1]2006-2009 stornorrfors'!Z76</f>
        <v>91</v>
      </c>
      <c r="AK77" s="28">
        <f>'[1]2006-2009 stornorrfors'!AC76</f>
        <v>309</v>
      </c>
      <c r="AM77" s="28">
        <f>'[1]2006-2009 stornorrfors'!AD76</f>
        <v>5</v>
      </c>
      <c r="AN77" s="28">
        <f>'[1]2006-2009 stornorrfors'!AE76</f>
        <v>26</v>
      </c>
      <c r="AP77" s="28">
        <f>'[1]2006-2009 stornorrfors'!AF76</f>
        <v>0.24099999999999999</v>
      </c>
      <c r="AQ77" s="28">
        <f>'[1]2006-2009 stornorrfors'!AG76</f>
        <v>0.14000000000000001</v>
      </c>
      <c r="BC77" s="28">
        <f>'[1]2006-2009 stornorrfors'!AL76</f>
        <v>7.7</v>
      </c>
      <c r="BD77" s="28">
        <f>'[1]2006-2009 stornorrfors'!AJ76</f>
        <v>2.29</v>
      </c>
      <c r="BE77" s="28">
        <f>'[1]2006-2009 stornorrfors'!AM76</f>
        <v>770</v>
      </c>
      <c r="BF77" s="28">
        <f>'[1]2006-2009 stornorrfors'!AN76</f>
        <v>37</v>
      </c>
      <c r="BG77" s="28">
        <f>'[1]2006-2009 stornorrfors'!AO76</f>
        <v>0.96</v>
      </c>
      <c r="BH77" s="28">
        <f>'[1]2006-2009 stornorrfors'!AP76</f>
        <v>3.8</v>
      </c>
      <c r="BI77" s="28">
        <f>'[1]2006-2009 stornorrfors'!AR76</f>
        <v>290</v>
      </c>
      <c r="BJ77" s="28">
        <f>'[1]2006-2009 stornorrfors'!AU76</f>
        <v>1.4E-2</v>
      </c>
      <c r="BK77" s="28">
        <f>'[1]2006-2009 stornorrfors'!AV76</f>
        <v>0.35</v>
      </c>
      <c r="BL77" s="28" t="str">
        <f>'[1]2006-2009 stornorrfors'!AW76</f>
        <v>q</v>
      </c>
      <c r="BM77" s="28">
        <f>'[1]2006-2009 stornorrfors'!AX76</f>
        <v>0.57999999999999996</v>
      </c>
      <c r="BO77" s="28">
        <f>'[1]2006-2009 stornorrfors'!AY76</f>
        <v>0.91</v>
      </c>
      <c r="BP77" s="28">
        <f>'[1]2006-2009 stornorrfors'!AZ76</f>
        <v>0.317</v>
      </c>
      <c r="BQ77" s="28">
        <f>'[1]2006-2009 stornorrfors'!BA76</f>
        <v>0.61</v>
      </c>
      <c r="BR77" s="28">
        <f>'[1]2006-2009 stornorrfors'!BB76</f>
        <v>0.52</v>
      </c>
    </row>
    <row r="78" spans="1:70">
      <c r="A78" t="str">
        <f>'[1]2006-2009 stornorrfors'!A77</f>
        <v>Ume älv Stornorrfors</v>
      </c>
      <c r="B78" t="str">
        <f>'[1]2006-2009 stornorrfors'!B77</f>
        <v>NÖ2</v>
      </c>
      <c r="C78" s="28">
        <f>'[1]2006-2009 stornorrfors'!C77</f>
        <v>708979</v>
      </c>
      <c r="D78" s="28">
        <f>'[1]2006-2009 stornorrfors'!D77</f>
        <v>170865</v>
      </c>
      <c r="E78" s="28">
        <v>2009</v>
      </c>
      <c r="F78" s="28">
        <v>4</v>
      </c>
      <c r="G78" s="28">
        <v>30</v>
      </c>
      <c r="H78" s="28">
        <v>0.5</v>
      </c>
      <c r="M78" s="28">
        <v>6.82</v>
      </c>
      <c r="N78" s="28">
        <v>3.28</v>
      </c>
      <c r="O78" s="28">
        <v>0.17499999999999999</v>
      </c>
      <c r="AE78" s="28">
        <f>'[1]2006-2009 stornorrfors'!X77</f>
        <v>20</v>
      </c>
      <c r="AH78" s="35">
        <f>'[1]2006-2009 stornorrfors'!Z77</f>
        <v>75</v>
      </c>
      <c r="AK78" s="28">
        <f>'[1]2006-2009 stornorrfors'!AC77</f>
        <v>298</v>
      </c>
      <c r="AM78" s="28">
        <f>'[1]2006-2009 stornorrfors'!AD77</f>
        <v>4</v>
      </c>
      <c r="AN78" s="28">
        <f>'[1]2006-2009 stornorrfors'!AE77</f>
        <v>23</v>
      </c>
      <c r="AP78" s="28">
        <f>'[1]2006-2009 stornorrfors'!AF77</f>
        <v>0.22600000000000001</v>
      </c>
      <c r="AQ78" s="28">
        <f>'[1]2006-2009 stornorrfors'!AG77</f>
        <v>0.13700000000000001</v>
      </c>
      <c r="BC78" s="28">
        <f>'[1]2006-2009 stornorrfors'!AL77</f>
        <v>8.1</v>
      </c>
      <c r="BD78" s="28">
        <f>'[1]2006-2009 stornorrfors'!AJ77</f>
        <v>2.04</v>
      </c>
      <c r="BE78" s="28">
        <f>'[1]2006-2009 stornorrfors'!AM77</f>
        <v>670</v>
      </c>
      <c r="BF78" s="28">
        <f>'[1]2006-2009 stornorrfors'!AN77</f>
        <v>36</v>
      </c>
      <c r="BG78" s="28">
        <f>'[1]2006-2009 stornorrfors'!AO77</f>
        <v>0.99</v>
      </c>
      <c r="BH78" s="28">
        <f>'[1]2006-2009 stornorrfors'!AP77</f>
        <v>4.3</v>
      </c>
      <c r="BI78" s="28">
        <f>'[1]2006-2009 stornorrfors'!AR77</f>
        <v>230</v>
      </c>
      <c r="BJ78" s="28">
        <f>'[1]2006-2009 stornorrfors'!AU77</f>
        <v>1.4E-2</v>
      </c>
      <c r="BK78" s="28">
        <f>'[1]2006-2009 stornorrfors'!AV77</f>
        <v>0.33</v>
      </c>
      <c r="BL78" s="28" t="str">
        <f>'[1]2006-2009 stornorrfors'!AW77</f>
        <v>q</v>
      </c>
      <c r="BM78" s="28">
        <f>'[1]2006-2009 stornorrfors'!AX77</f>
        <v>0.47</v>
      </c>
      <c r="BO78" s="28">
        <f>'[1]2006-2009 stornorrfors'!AY77</f>
        <v>0.84</v>
      </c>
      <c r="BP78" s="28">
        <f>'[1]2006-2009 stornorrfors'!AZ77</f>
        <v>0.27500000000000002</v>
      </c>
      <c r="BQ78" s="28">
        <f>'[1]2006-2009 stornorrfors'!BA77</f>
        <v>0.6</v>
      </c>
      <c r="BR78" s="28">
        <f>'[1]2006-2009 stornorrfors'!BB77</f>
        <v>0.41</v>
      </c>
    </row>
    <row r="79" spans="1:70">
      <c r="A79" t="str">
        <f>'[1]2006-2009 stornorrfors'!A78</f>
        <v>Ume älv Stornorrfors</v>
      </c>
      <c r="B79" t="str">
        <f>'[1]2006-2009 stornorrfors'!B78</f>
        <v>NÖ2</v>
      </c>
      <c r="C79" s="28">
        <f>'[1]2006-2009 stornorrfors'!C78</f>
        <v>708979</v>
      </c>
      <c r="D79" s="28">
        <f>'[1]2006-2009 stornorrfors'!D78</f>
        <v>170865</v>
      </c>
      <c r="E79" s="28">
        <v>2009</v>
      </c>
      <c r="F79" s="28">
        <v>5</v>
      </c>
      <c r="G79" s="28">
        <v>1</v>
      </c>
      <c r="H79" s="28">
        <v>0.5</v>
      </c>
      <c r="J79" s="33">
        <v>0.8</v>
      </c>
      <c r="M79" s="28">
        <v>6.76</v>
      </c>
      <c r="N79" s="28">
        <v>3.1</v>
      </c>
      <c r="O79" s="28">
        <v>0.16700000000000001</v>
      </c>
      <c r="AE79" s="28">
        <f>'[1]2006-2009 stornorrfors'!X78</f>
        <v>16</v>
      </c>
      <c r="AH79" s="35">
        <f>'[1]2006-2009 stornorrfors'!Z78</f>
        <v>66</v>
      </c>
      <c r="AK79" s="28">
        <f>'[1]2006-2009 stornorrfors'!AC78</f>
        <v>277</v>
      </c>
      <c r="AM79" s="28">
        <f>'[1]2006-2009 stornorrfors'!AD78</f>
        <v>4</v>
      </c>
      <c r="AN79" s="28">
        <f>'[1]2006-2009 stornorrfors'!AE78</f>
        <v>22</v>
      </c>
      <c r="AP79" s="28">
        <f>'[1]2006-2009 stornorrfors'!AF78</f>
        <v>0.23599999999999999</v>
      </c>
      <c r="AQ79" s="28">
        <f>'[1]2006-2009 stornorrfors'!AG78</f>
        <v>0.13700000000000001</v>
      </c>
      <c r="BC79" s="28">
        <f>'[1]2006-2009 stornorrfors'!AL78</f>
        <v>8.1999999999999993</v>
      </c>
      <c r="BD79" s="28">
        <f>'[1]2006-2009 stornorrfors'!AJ78</f>
        <v>2.12</v>
      </c>
      <c r="BE79" s="28">
        <f>'[1]2006-2009 stornorrfors'!AM78</f>
        <v>690</v>
      </c>
      <c r="BF79" s="28">
        <f>'[1]2006-2009 stornorrfors'!AN78</f>
        <v>36</v>
      </c>
      <c r="BG79" s="28">
        <f>'[1]2006-2009 stornorrfors'!AO78</f>
        <v>0.82</v>
      </c>
      <c r="BH79" s="28">
        <f>'[1]2006-2009 stornorrfors'!AP78</f>
        <v>3.5</v>
      </c>
      <c r="BI79" s="28">
        <f>'[1]2006-2009 stornorrfors'!AR78</f>
        <v>240</v>
      </c>
      <c r="BJ79" s="28">
        <f>'[1]2006-2009 stornorrfors'!AU78</f>
        <v>1.2999999999999999E-2</v>
      </c>
      <c r="BK79" s="28">
        <f>'[1]2006-2009 stornorrfors'!AV78</f>
        <v>0.32</v>
      </c>
      <c r="BL79" s="28" t="str">
        <f>'[1]2006-2009 stornorrfors'!AW78</f>
        <v>q</v>
      </c>
      <c r="BM79" s="28">
        <f>'[1]2006-2009 stornorrfors'!AX78</f>
        <v>0.47</v>
      </c>
      <c r="BO79" s="28">
        <f>'[1]2006-2009 stornorrfors'!AY78</f>
        <v>0.8</v>
      </c>
      <c r="BP79" s="28">
        <f>'[1]2006-2009 stornorrfors'!AZ78</f>
        <v>0.27500000000000002</v>
      </c>
      <c r="BQ79" s="28">
        <f>'[1]2006-2009 stornorrfors'!BA78</f>
        <v>0.63</v>
      </c>
      <c r="BR79" s="28">
        <f>'[1]2006-2009 stornorrfors'!BB78</f>
        <v>0.41</v>
      </c>
    </row>
    <row r="80" spans="1:70">
      <c r="A80" t="str">
        <f>'[1]2006-2009 stornorrfors'!A79</f>
        <v>Ume älv Stornorrfors</v>
      </c>
      <c r="B80" t="str">
        <f>'[1]2006-2009 stornorrfors'!B79</f>
        <v>NÖ2</v>
      </c>
      <c r="C80" s="28">
        <f>'[1]2006-2009 stornorrfors'!C79</f>
        <v>708979</v>
      </c>
      <c r="D80" s="28">
        <f>'[1]2006-2009 stornorrfors'!D79</f>
        <v>170865</v>
      </c>
      <c r="E80" s="28">
        <v>2009</v>
      </c>
      <c r="F80" s="28">
        <v>5</v>
      </c>
      <c r="G80" s="28">
        <v>2</v>
      </c>
      <c r="H80" s="28">
        <v>0.5</v>
      </c>
      <c r="J80" s="33">
        <v>0.8</v>
      </c>
      <c r="M80" s="28">
        <v>6.67</v>
      </c>
      <c r="N80" s="28">
        <v>2.98</v>
      </c>
      <c r="O80" s="28">
        <v>0.156</v>
      </c>
      <c r="AE80" s="28">
        <f>'[1]2006-2009 stornorrfors'!X79</f>
        <v>16</v>
      </c>
      <c r="AH80" s="35">
        <f>'[1]2006-2009 stornorrfors'!Z79</f>
        <v>63</v>
      </c>
      <c r="AK80" s="28">
        <f>'[1]2006-2009 stornorrfors'!AC79</f>
        <v>307</v>
      </c>
      <c r="AM80" s="28">
        <f>'[1]2006-2009 stornorrfors'!AD79</f>
        <v>4</v>
      </c>
      <c r="AN80" s="28">
        <f>'[1]2006-2009 stornorrfors'!AE79</f>
        <v>25</v>
      </c>
      <c r="AP80" s="28">
        <f>'[1]2006-2009 stornorrfors'!AF79</f>
        <v>0.26300000000000001</v>
      </c>
      <c r="AQ80" s="28">
        <f>'[1]2006-2009 stornorrfors'!AG79</f>
        <v>0.151</v>
      </c>
      <c r="BC80" s="28">
        <f>'[1]2006-2009 stornorrfors'!AL79</f>
        <v>8.9</v>
      </c>
      <c r="BD80" s="28">
        <f>'[1]2006-2009 stornorrfors'!AJ79</f>
        <v>2.2599999999999998</v>
      </c>
      <c r="BE80" s="28">
        <f>'[1]2006-2009 stornorrfors'!AM79</f>
        <v>770</v>
      </c>
      <c r="BF80" s="28">
        <f>'[1]2006-2009 stornorrfors'!AN79</f>
        <v>41</v>
      </c>
      <c r="BG80" s="28">
        <f>'[1]2006-2009 stornorrfors'!AO79</f>
        <v>0.96</v>
      </c>
      <c r="BH80" s="28">
        <f>'[1]2006-2009 stornorrfors'!AP79</f>
        <v>4</v>
      </c>
      <c r="BI80" s="28">
        <f>'[1]2006-2009 stornorrfors'!AR79</f>
        <v>270</v>
      </c>
      <c r="BJ80" s="28">
        <f>'[1]2006-2009 stornorrfors'!AU79</f>
        <v>1.2999999999999999E-2</v>
      </c>
      <c r="BK80" s="28">
        <f>'[1]2006-2009 stornorrfors'!AV79</f>
        <v>0.38</v>
      </c>
      <c r="BL80" s="28" t="str">
        <f>'[1]2006-2009 stornorrfors'!AW79</f>
        <v>q</v>
      </c>
      <c r="BM80" s="28">
        <f>'[1]2006-2009 stornorrfors'!AX79</f>
        <v>0.56000000000000005</v>
      </c>
      <c r="BO80" s="28">
        <f>'[1]2006-2009 stornorrfors'!AY79</f>
        <v>0.82</v>
      </c>
      <c r="BP80" s="28">
        <f>'[1]2006-2009 stornorrfors'!AZ79</f>
        <v>0.312</v>
      </c>
      <c r="BQ80" s="28">
        <f>'[1]2006-2009 stornorrfors'!BA79</f>
        <v>0.72</v>
      </c>
      <c r="BR80" s="28">
        <f>'[1]2006-2009 stornorrfors'!BB79</f>
        <v>0.46</v>
      </c>
    </row>
    <row r="81" spans="1:70">
      <c r="A81" t="str">
        <f>'[1]2006-2009 stornorrfors'!A80</f>
        <v>Ume älv Stornorrfors</v>
      </c>
      <c r="B81" t="str">
        <f>'[1]2006-2009 stornorrfors'!B80</f>
        <v>NÖ2</v>
      </c>
      <c r="C81" s="28">
        <f>'[1]2006-2009 stornorrfors'!C80</f>
        <v>708979</v>
      </c>
      <c r="D81" s="28">
        <f>'[1]2006-2009 stornorrfors'!D80</f>
        <v>170865</v>
      </c>
      <c r="E81" s="28">
        <v>2009</v>
      </c>
      <c r="F81" s="28">
        <v>5</v>
      </c>
      <c r="G81" s="28">
        <v>3</v>
      </c>
      <c r="H81" s="28">
        <v>0.5</v>
      </c>
      <c r="J81" s="33">
        <v>0.9</v>
      </c>
      <c r="M81" s="28">
        <v>6.73</v>
      </c>
      <c r="N81" s="28">
        <v>2.95</v>
      </c>
      <c r="O81" s="28">
        <v>0.152</v>
      </c>
      <c r="AE81" s="28">
        <f>'[1]2006-2009 stornorrfors'!X80</f>
        <v>10</v>
      </c>
      <c r="AH81" s="35">
        <f>'[1]2006-2009 stornorrfors'!Z80</f>
        <v>60</v>
      </c>
      <c r="AK81" s="28">
        <f>'[1]2006-2009 stornorrfors'!AC80</f>
        <v>305</v>
      </c>
      <c r="AM81" s="28">
        <f>'[1]2006-2009 stornorrfors'!AD80</f>
        <v>5</v>
      </c>
      <c r="AN81" s="28">
        <f>'[1]2006-2009 stornorrfors'!AE80</f>
        <v>25</v>
      </c>
      <c r="AP81" s="28">
        <f>'[1]2006-2009 stornorrfors'!AF80</f>
        <v>0.27700000000000002</v>
      </c>
      <c r="AQ81" s="28">
        <f>'[1]2006-2009 stornorrfors'!AG80</f>
        <v>0.155</v>
      </c>
      <c r="BC81" s="28">
        <f>'[1]2006-2009 stornorrfors'!AL80</f>
        <v>8.8000000000000007</v>
      </c>
      <c r="BD81" s="28">
        <f>'[1]2006-2009 stornorrfors'!AJ80</f>
        <v>2.27</v>
      </c>
      <c r="BE81" s="28">
        <f>'[1]2006-2009 stornorrfors'!AM80</f>
        <v>800</v>
      </c>
      <c r="BF81" s="28">
        <f>'[1]2006-2009 stornorrfors'!AN80</f>
        <v>43</v>
      </c>
      <c r="BG81" s="28">
        <f>'[1]2006-2009 stornorrfors'!AO80</f>
        <v>0.91</v>
      </c>
      <c r="BH81" s="28">
        <f>'[1]2006-2009 stornorrfors'!AP80</f>
        <v>4.3</v>
      </c>
      <c r="BI81" s="28">
        <f>'[1]2006-2009 stornorrfors'!AR80</f>
        <v>280</v>
      </c>
      <c r="BJ81" s="28">
        <f>'[1]2006-2009 stornorrfors'!AU80</f>
        <v>1.2E-2</v>
      </c>
      <c r="BK81" s="28">
        <f>'[1]2006-2009 stornorrfors'!AV80</f>
        <v>0.4</v>
      </c>
      <c r="BL81" s="28" t="str">
        <f>'[1]2006-2009 stornorrfors'!AW80</f>
        <v>q</v>
      </c>
      <c r="BM81" s="28">
        <f>'[1]2006-2009 stornorrfors'!AX80</f>
        <v>0.56999999999999995</v>
      </c>
      <c r="BO81" s="28">
        <f>'[1]2006-2009 stornorrfors'!AY80</f>
        <v>0.81</v>
      </c>
      <c r="BP81" s="28">
        <f>'[1]2006-2009 stornorrfors'!AZ80</f>
        <v>0.307</v>
      </c>
      <c r="BQ81" s="28">
        <f>'[1]2006-2009 stornorrfors'!BA80</f>
        <v>0.75</v>
      </c>
      <c r="BR81" s="28">
        <f>'[1]2006-2009 stornorrfors'!BB80</f>
        <v>0.5</v>
      </c>
    </row>
    <row r="82" spans="1:70">
      <c r="A82" t="str">
        <f>'[1]2006-2009 stornorrfors'!A81</f>
        <v>Ume älv Stornorrfors</v>
      </c>
      <c r="B82" t="str">
        <f>'[1]2006-2009 stornorrfors'!B81</f>
        <v>NÖ2</v>
      </c>
      <c r="C82" s="28">
        <f>'[1]2006-2009 stornorrfors'!C81</f>
        <v>708979</v>
      </c>
      <c r="D82" s="28">
        <f>'[1]2006-2009 stornorrfors'!D81</f>
        <v>170865</v>
      </c>
      <c r="E82" s="28">
        <v>2009</v>
      </c>
      <c r="F82" s="28">
        <v>5</v>
      </c>
      <c r="G82" s="28">
        <v>4</v>
      </c>
      <c r="H82" s="28">
        <v>0.5</v>
      </c>
      <c r="M82" s="28">
        <v>6.8</v>
      </c>
      <c r="N82" s="28">
        <v>3.04</v>
      </c>
      <c r="O82" s="28">
        <v>0.156</v>
      </c>
      <c r="AE82" s="28">
        <f>'[1]2006-2009 stornorrfors'!X81</f>
        <v>11</v>
      </c>
      <c r="AH82" s="35">
        <f>'[1]2006-2009 stornorrfors'!Z81</f>
        <v>58</v>
      </c>
      <c r="AK82" s="28">
        <f>'[1]2006-2009 stornorrfors'!AC81</f>
        <v>357</v>
      </c>
      <c r="AM82" s="28">
        <f>'[1]2006-2009 stornorrfors'!AD81</f>
        <v>6</v>
      </c>
      <c r="AN82" s="28">
        <f>'[1]2006-2009 stornorrfors'!AE81</f>
        <v>28</v>
      </c>
      <c r="AP82" s="28">
        <f>'[1]2006-2009 stornorrfors'!AF81</f>
        <v>0.26100000000000001</v>
      </c>
      <c r="AQ82" s="28">
        <f>'[1]2006-2009 stornorrfors'!AG81</f>
        <v>0.14799999999999999</v>
      </c>
      <c r="BC82" s="28">
        <f>'[1]2006-2009 stornorrfors'!AL81</f>
        <v>8.9</v>
      </c>
      <c r="BD82" s="28">
        <f>'[1]2006-2009 stornorrfors'!AJ81</f>
        <v>1.88</v>
      </c>
      <c r="BE82" s="28">
        <f>'[1]2006-2009 stornorrfors'!AM81</f>
        <v>760</v>
      </c>
      <c r="BF82" s="28">
        <f>'[1]2006-2009 stornorrfors'!AN81</f>
        <v>42</v>
      </c>
      <c r="BG82" s="28">
        <f>'[1]2006-2009 stornorrfors'!AO81</f>
        <v>0.96</v>
      </c>
      <c r="BH82" s="28">
        <f>'[1]2006-2009 stornorrfors'!AP81</f>
        <v>4.7</v>
      </c>
      <c r="BI82" s="28">
        <f>'[1]2006-2009 stornorrfors'!AR81</f>
        <v>280</v>
      </c>
      <c r="BJ82" s="28">
        <f>'[1]2006-2009 stornorrfors'!AU81</f>
        <v>1.4E-2</v>
      </c>
      <c r="BK82" s="28">
        <f>'[1]2006-2009 stornorrfors'!AV81</f>
        <v>0.4</v>
      </c>
      <c r="BL82" s="28" t="str">
        <f>'[1]2006-2009 stornorrfors'!AW81</f>
        <v>q</v>
      </c>
      <c r="BM82" s="28">
        <f>'[1]2006-2009 stornorrfors'!AX81</f>
        <v>0.55000000000000004</v>
      </c>
      <c r="BO82" s="28">
        <f>'[1]2006-2009 stornorrfors'!AY81</f>
        <v>0.8</v>
      </c>
      <c r="BP82" s="28">
        <f>'[1]2006-2009 stornorrfors'!AZ81</f>
        <v>0.28100000000000003</v>
      </c>
      <c r="BQ82" s="28">
        <f>'[1]2006-2009 stornorrfors'!BA81</f>
        <v>0.8</v>
      </c>
      <c r="BR82" s="28">
        <f>'[1]2006-2009 stornorrfors'!BB81</f>
        <v>0.48</v>
      </c>
    </row>
    <row r="83" spans="1:70">
      <c r="A83" t="str">
        <f>'[1]2006-2009 stornorrfors'!A82</f>
        <v>Ume älv Stornorrfors</v>
      </c>
      <c r="B83" t="str">
        <f>'[1]2006-2009 stornorrfors'!B82</f>
        <v>NÖ2</v>
      </c>
      <c r="C83" s="28">
        <f>'[1]2006-2009 stornorrfors'!C82</f>
        <v>708979</v>
      </c>
      <c r="D83" s="28">
        <f>'[1]2006-2009 stornorrfors'!D82</f>
        <v>170865</v>
      </c>
      <c r="E83" s="28">
        <v>2009</v>
      </c>
      <c r="F83" s="28">
        <v>5</v>
      </c>
      <c r="G83" s="28">
        <v>5</v>
      </c>
      <c r="H83" s="28">
        <v>0.5</v>
      </c>
      <c r="J83" s="33">
        <v>3.1</v>
      </c>
      <c r="M83" s="28">
        <v>6.78</v>
      </c>
      <c r="N83" s="28">
        <v>2.97</v>
      </c>
      <c r="O83" s="28">
        <v>0.15</v>
      </c>
      <c r="AE83" s="28">
        <f>'[1]2006-2009 stornorrfors'!X82</f>
        <v>7</v>
      </c>
      <c r="AH83" s="35">
        <f>'[1]2006-2009 stornorrfors'!Z82</f>
        <v>56</v>
      </c>
      <c r="AK83" s="28">
        <f>'[1]2006-2009 stornorrfors'!AC82</f>
        <v>297</v>
      </c>
      <c r="AM83" s="28">
        <f>'[1]2006-2009 stornorrfors'!AD82</f>
        <v>6</v>
      </c>
      <c r="AN83" s="28">
        <f>'[1]2006-2009 stornorrfors'!AE82</f>
        <v>26</v>
      </c>
      <c r="AP83" s="28">
        <f>'[1]2006-2009 stornorrfors'!AF82</f>
        <v>0.26</v>
      </c>
      <c r="AQ83" s="28">
        <f>'[1]2006-2009 stornorrfors'!AG82</f>
        <v>0.158</v>
      </c>
      <c r="BC83" s="28">
        <f>'[1]2006-2009 stornorrfors'!AL82</f>
        <v>9.1</v>
      </c>
      <c r="BD83" s="28">
        <f>'[1]2006-2009 stornorrfors'!AJ82</f>
        <v>2.2799999999999998</v>
      </c>
      <c r="BE83" s="28">
        <f>'[1]2006-2009 stornorrfors'!AM82</f>
        <v>780</v>
      </c>
      <c r="BF83" s="28">
        <f>'[1]2006-2009 stornorrfors'!AN82</f>
        <v>45</v>
      </c>
      <c r="BG83" s="28">
        <f>'[1]2006-2009 stornorrfors'!AO82</f>
        <v>1</v>
      </c>
      <c r="BH83" s="28">
        <f>'[1]2006-2009 stornorrfors'!AP82</f>
        <v>6.6</v>
      </c>
      <c r="BI83" s="28">
        <f>'[1]2006-2009 stornorrfors'!AR82</f>
        <v>250</v>
      </c>
      <c r="BJ83" s="28">
        <f>'[1]2006-2009 stornorrfors'!AU82</f>
        <v>1.2E-2</v>
      </c>
      <c r="BK83" s="28">
        <f>'[1]2006-2009 stornorrfors'!AV82</f>
        <v>0.43</v>
      </c>
      <c r="BL83" s="28" t="str">
        <f>'[1]2006-2009 stornorrfors'!AW82</f>
        <v>q</v>
      </c>
      <c r="BM83" s="28">
        <f>'[1]2006-2009 stornorrfors'!AX82</f>
        <v>0.66</v>
      </c>
      <c r="BO83" s="28">
        <f>'[1]2006-2009 stornorrfors'!AY82</f>
        <v>0.74</v>
      </c>
      <c r="BP83" s="28">
        <f>'[1]2006-2009 stornorrfors'!AZ82</f>
        <v>0.26700000000000002</v>
      </c>
      <c r="BQ83" s="28">
        <f>'[1]2006-2009 stornorrfors'!BA82</f>
        <v>0.8</v>
      </c>
      <c r="BR83" s="28">
        <f>'[1]2006-2009 stornorrfors'!BB82</f>
        <v>0.42</v>
      </c>
    </row>
    <row r="84" spans="1:70">
      <c r="A84" t="str">
        <f>'[1]2006-2009 stornorrfors'!A83</f>
        <v>Ume älv Stornorrfors</v>
      </c>
      <c r="B84" t="str">
        <f>'[1]2006-2009 stornorrfors'!B83</f>
        <v>NÖ2</v>
      </c>
      <c r="C84" s="28">
        <f>'[1]2006-2009 stornorrfors'!C83</f>
        <v>708979</v>
      </c>
      <c r="D84" s="28">
        <f>'[1]2006-2009 stornorrfors'!D83</f>
        <v>170865</v>
      </c>
      <c r="E84" s="28">
        <v>2009</v>
      </c>
      <c r="F84" s="28">
        <v>5</v>
      </c>
      <c r="G84" s="28">
        <v>6</v>
      </c>
      <c r="H84" s="28">
        <v>0.5</v>
      </c>
      <c r="J84" s="33">
        <v>3.8</v>
      </c>
      <c r="M84" s="28">
        <v>6.79</v>
      </c>
      <c r="N84" s="28">
        <v>2.99</v>
      </c>
      <c r="O84" s="28">
        <v>0.14699999999999999</v>
      </c>
      <c r="AE84" s="28">
        <f>'[1]2006-2009 stornorrfors'!X83</f>
        <v>5</v>
      </c>
      <c r="AH84" s="35">
        <f>'[1]2006-2009 stornorrfors'!Z83</f>
        <v>57</v>
      </c>
      <c r="AK84" s="28">
        <f>'[1]2006-2009 stornorrfors'!AC83</f>
        <v>300</v>
      </c>
      <c r="AM84" s="28">
        <f>'[1]2006-2009 stornorrfors'!AD83</f>
        <v>4</v>
      </c>
      <c r="AN84" s="28">
        <f>'[1]2006-2009 stornorrfors'!AE83</f>
        <v>22</v>
      </c>
      <c r="AP84" s="28">
        <f>'[1]2006-2009 stornorrfors'!AF83</f>
        <v>0.23499999999999999</v>
      </c>
      <c r="AQ84" s="28">
        <f>'[1]2006-2009 stornorrfors'!AG83</f>
        <v>0.153</v>
      </c>
      <c r="BC84" s="28">
        <f>'[1]2006-2009 stornorrfors'!AL83</f>
        <v>9.3000000000000007</v>
      </c>
      <c r="BD84" s="28">
        <f>'[1]2006-2009 stornorrfors'!AJ83</f>
        <v>2.56</v>
      </c>
      <c r="BE84" s="28">
        <f>'[1]2006-2009 stornorrfors'!AM83</f>
        <v>700</v>
      </c>
      <c r="BF84" s="28">
        <f>'[1]2006-2009 stornorrfors'!AN83</f>
        <v>42</v>
      </c>
      <c r="BG84" s="28">
        <f>'[1]2006-2009 stornorrfors'!AO83</f>
        <v>0.94</v>
      </c>
      <c r="BH84" s="28">
        <f>'[1]2006-2009 stornorrfors'!AP83</f>
        <v>6.3</v>
      </c>
      <c r="BI84" s="28">
        <f>'[1]2006-2009 stornorrfors'!AR83</f>
        <v>210</v>
      </c>
      <c r="BJ84" s="28">
        <f>'[1]2006-2009 stornorrfors'!AU83</f>
        <v>1.7000000000000001E-2</v>
      </c>
      <c r="BK84" s="28">
        <f>'[1]2006-2009 stornorrfors'!AV83</f>
        <v>0.34</v>
      </c>
      <c r="BL84" s="28" t="str">
        <f>'[1]2006-2009 stornorrfors'!AW83</f>
        <v>q</v>
      </c>
      <c r="BM84" s="28">
        <f>'[1]2006-2009 stornorrfors'!AX83</f>
        <v>0.46</v>
      </c>
      <c r="BO84" s="28">
        <f>'[1]2006-2009 stornorrfors'!AY83</f>
        <v>0.72</v>
      </c>
      <c r="BP84" s="28">
        <f>'[1]2006-2009 stornorrfors'!AZ83</f>
        <v>0.224</v>
      </c>
      <c r="BQ84" s="28">
        <f>'[1]2006-2009 stornorrfors'!BA83</f>
        <v>0.85</v>
      </c>
      <c r="BR84" s="28">
        <f>'[1]2006-2009 stornorrfors'!BB83</f>
        <v>0.35</v>
      </c>
    </row>
    <row r="85" spans="1:70">
      <c r="A85" t="str">
        <f>'[1]2006-2009 stornorrfors'!A84</f>
        <v>Ume älv Stornorrfors</v>
      </c>
      <c r="B85" t="str">
        <f>'[1]2006-2009 stornorrfors'!B84</f>
        <v>NÖ2</v>
      </c>
      <c r="C85" s="28">
        <f>'[1]2006-2009 stornorrfors'!C84</f>
        <v>708979</v>
      </c>
      <c r="D85" s="28">
        <f>'[1]2006-2009 stornorrfors'!D84</f>
        <v>170865</v>
      </c>
      <c r="E85" s="28">
        <v>2009</v>
      </c>
      <c r="F85" s="28">
        <v>5</v>
      </c>
      <c r="G85" s="28">
        <v>7</v>
      </c>
      <c r="H85" s="28">
        <v>0.5</v>
      </c>
      <c r="M85" s="28">
        <v>6.73</v>
      </c>
      <c r="N85" s="28">
        <v>3.04</v>
      </c>
      <c r="O85" s="28">
        <v>0.14199999999999999</v>
      </c>
      <c r="AE85" s="28">
        <f>'[1]2006-2009 stornorrfors'!X84</f>
        <v>15</v>
      </c>
      <c r="AH85" s="35">
        <f>'[1]2006-2009 stornorrfors'!Z84</f>
        <v>79</v>
      </c>
      <c r="AK85" s="28">
        <f>'[1]2006-2009 stornorrfors'!AC84</f>
        <v>332</v>
      </c>
      <c r="AM85" s="28">
        <f>'[1]2006-2009 stornorrfors'!AD84</f>
        <v>3</v>
      </c>
      <c r="AN85" s="28">
        <f>'[1]2006-2009 stornorrfors'!AE84</f>
        <v>26</v>
      </c>
      <c r="AP85" s="28">
        <f>'[1]2006-2009 stornorrfors'!AF84</f>
        <v>0.23799999999999999</v>
      </c>
      <c r="AQ85" s="28">
        <f>'[1]2006-2009 stornorrfors'!AG84</f>
        <v>0.156</v>
      </c>
      <c r="BC85" s="28">
        <f>'[1]2006-2009 stornorrfors'!AL84</f>
        <v>9.1999999999999993</v>
      </c>
      <c r="BD85" s="28">
        <f>'[1]2006-2009 stornorrfors'!AJ84</f>
        <v>2.57</v>
      </c>
      <c r="BE85" s="28">
        <f>'[1]2006-2009 stornorrfors'!AM84</f>
        <v>760</v>
      </c>
      <c r="BF85" s="28">
        <f>'[1]2006-2009 stornorrfors'!AN84</f>
        <v>43</v>
      </c>
      <c r="BG85" s="28">
        <f>'[1]2006-2009 stornorrfors'!AO84</f>
        <v>1.3</v>
      </c>
      <c r="BH85" s="28">
        <f>'[1]2006-2009 stornorrfors'!AP84</f>
        <v>12</v>
      </c>
      <c r="BI85" s="28">
        <f>'[1]2006-2009 stornorrfors'!AR84</f>
        <v>210</v>
      </c>
      <c r="BJ85" s="28">
        <f>'[1]2006-2009 stornorrfors'!AU84</f>
        <v>1.9E-2</v>
      </c>
      <c r="BK85" s="28">
        <f>'[1]2006-2009 stornorrfors'!AV84</f>
        <v>0.56000000000000005</v>
      </c>
      <c r="BL85" s="28" t="str">
        <f>'[1]2006-2009 stornorrfors'!AW84</f>
        <v>q</v>
      </c>
      <c r="BM85" s="28">
        <f>'[1]2006-2009 stornorrfors'!AX84</f>
        <v>0.72</v>
      </c>
      <c r="BO85" s="28">
        <f>'[1]2006-2009 stornorrfors'!AY84</f>
        <v>0.86</v>
      </c>
      <c r="BP85" s="28">
        <f>'[1]2006-2009 stornorrfors'!AZ84</f>
        <v>0.27100000000000002</v>
      </c>
      <c r="BQ85" s="28">
        <f>'[1]2006-2009 stornorrfors'!BA84</f>
        <v>0.95</v>
      </c>
      <c r="BR85" s="28">
        <f>'[1]2006-2009 stornorrfors'!BB84</f>
        <v>0.51</v>
      </c>
    </row>
    <row r="86" spans="1:70">
      <c r="A86" t="str">
        <f>'[1]2006-2009 stornorrfors'!A85</f>
        <v>Ume älv Stornorrfors</v>
      </c>
      <c r="B86" t="str">
        <f>'[1]2006-2009 stornorrfors'!B85</f>
        <v>NÖ2</v>
      </c>
      <c r="C86" s="28">
        <f>'[1]2006-2009 stornorrfors'!C85</f>
        <v>708979</v>
      </c>
      <c r="D86" s="28">
        <f>'[1]2006-2009 stornorrfors'!D85</f>
        <v>170865</v>
      </c>
      <c r="E86" s="28">
        <v>2009</v>
      </c>
      <c r="F86" s="28">
        <v>5</v>
      </c>
      <c r="G86" s="28">
        <v>8</v>
      </c>
      <c r="H86" s="28">
        <v>0.5</v>
      </c>
      <c r="M86" s="28">
        <v>6.76</v>
      </c>
      <c r="N86" s="28">
        <v>2.97</v>
      </c>
      <c r="O86" s="28">
        <v>0.13900000000000001</v>
      </c>
      <c r="AE86" s="28">
        <f>'[1]2006-2009 stornorrfors'!X85</f>
        <v>8</v>
      </c>
      <c r="AH86" s="35">
        <f>'[1]2006-2009 stornorrfors'!Z85</f>
        <v>49</v>
      </c>
      <c r="AK86" s="28">
        <f>'[1]2006-2009 stornorrfors'!AC85</f>
        <v>294</v>
      </c>
      <c r="AM86" s="28">
        <f>'[1]2006-2009 stornorrfors'!AD85</f>
        <v>4</v>
      </c>
      <c r="AN86" s="28">
        <f>'[1]2006-2009 stornorrfors'!AE85</f>
        <v>22</v>
      </c>
      <c r="AP86" s="28">
        <f>'[1]2006-2009 stornorrfors'!AF85</f>
        <v>0.23300000000000001</v>
      </c>
      <c r="AQ86" s="28">
        <f>'[1]2006-2009 stornorrfors'!AG85</f>
        <v>0.155</v>
      </c>
      <c r="BC86" s="28">
        <f>'[1]2006-2009 stornorrfors'!AL85</f>
        <v>9.1</v>
      </c>
      <c r="BD86" s="28">
        <f>'[1]2006-2009 stornorrfors'!AJ85</f>
        <v>2.52</v>
      </c>
      <c r="BE86" s="28">
        <f>'[1]2006-2009 stornorrfors'!AM85</f>
        <v>730</v>
      </c>
      <c r="BF86" s="28">
        <f>'[1]2006-2009 stornorrfors'!AN85</f>
        <v>41</v>
      </c>
      <c r="BG86" s="28">
        <f>'[1]2006-2009 stornorrfors'!AO85</f>
        <v>1</v>
      </c>
      <c r="BH86" s="28">
        <f>'[1]2006-2009 stornorrfors'!AP85</f>
        <v>8.1999999999999993</v>
      </c>
      <c r="BI86" s="28">
        <f>'[1]2006-2009 stornorrfors'!AR85</f>
        <v>190</v>
      </c>
      <c r="BJ86" s="28">
        <f>'[1]2006-2009 stornorrfors'!AU85</f>
        <v>1.6E-2</v>
      </c>
      <c r="BK86" s="28">
        <f>'[1]2006-2009 stornorrfors'!AV85</f>
        <v>0.42</v>
      </c>
      <c r="BL86" s="28" t="str">
        <f>'[1]2006-2009 stornorrfors'!AW85</f>
        <v>q</v>
      </c>
      <c r="BM86" s="28">
        <f>'[1]2006-2009 stornorrfors'!AX85</f>
        <v>0.54</v>
      </c>
      <c r="BO86" s="28">
        <f>'[1]2006-2009 stornorrfors'!AY85</f>
        <v>0.73</v>
      </c>
      <c r="BP86" s="28">
        <f>'[1]2006-2009 stornorrfors'!AZ85</f>
        <v>0.216</v>
      </c>
      <c r="BQ86" s="28">
        <f>'[1]2006-2009 stornorrfors'!BA85</f>
        <v>0.99</v>
      </c>
      <c r="BR86" s="28">
        <f>'[1]2006-2009 stornorrfors'!BB85</f>
        <v>0.4</v>
      </c>
    </row>
    <row r="87" spans="1:70">
      <c r="A87" t="str">
        <f>'[1]2006-2009 stornorrfors'!A86</f>
        <v>Ume älv Stornorrfors</v>
      </c>
      <c r="B87" t="str">
        <f>'[1]2006-2009 stornorrfors'!B86</f>
        <v>NÖ2</v>
      </c>
      <c r="C87" s="28">
        <f>'[1]2006-2009 stornorrfors'!C86</f>
        <v>708979</v>
      </c>
      <c r="D87" s="28">
        <f>'[1]2006-2009 stornorrfors'!D86</f>
        <v>170865</v>
      </c>
      <c r="E87" s="28">
        <v>2009</v>
      </c>
      <c r="F87" s="28">
        <v>5</v>
      </c>
      <c r="G87" s="28">
        <v>9</v>
      </c>
      <c r="H87" s="28">
        <v>0.5</v>
      </c>
      <c r="M87" s="28">
        <v>6.74</v>
      </c>
      <c r="N87" s="28">
        <v>2.99</v>
      </c>
      <c r="O87" s="28">
        <v>0.13200000000000001</v>
      </c>
      <c r="AE87" s="28">
        <f>'[1]2006-2009 stornorrfors'!X86</f>
        <v>41</v>
      </c>
      <c r="AH87" s="35">
        <f>'[1]2006-2009 stornorrfors'!Z86</f>
        <v>47</v>
      </c>
      <c r="AK87" s="28">
        <f>'[1]2006-2009 stornorrfors'!AC86</f>
        <v>365</v>
      </c>
      <c r="AM87" s="28">
        <f>'[1]2006-2009 stornorrfors'!AD86</f>
        <v>4</v>
      </c>
      <c r="AN87" s="28">
        <f>'[1]2006-2009 stornorrfors'!AE86</f>
        <v>22</v>
      </c>
      <c r="AP87" s="28">
        <f>'[1]2006-2009 stornorrfors'!AF86</f>
        <v>0.24099999999999999</v>
      </c>
      <c r="AQ87" s="28">
        <f>'[1]2006-2009 stornorrfors'!AG86</f>
        <v>0.153</v>
      </c>
      <c r="BC87" s="28">
        <f>'[1]2006-2009 stornorrfors'!AL86</f>
        <v>9.6999999999999993</v>
      </c>
      <c r="BD87" s="28">
        <f>'[1]2006-2009 stornorrfors'!AJ86</f>
        <v>2.5099999999999998</v>
      </c>
      <c r="BE87" s="28">
        <f>'[1]2006-2009 stornorrfors'!AM86</f>
        <v>760</v>
      </c>
      <c r="BF87" s="28">
        <f>'[1]2006-2009 stornorrfors'!AN86</f>
        <v>42</v>
      </c>
      <c r="BG87" s="28">
        <f>'[1]2006-2009 stornorrfors'!AO86</f>
        <v>1</v>
      </c>
      <c r="BH87" s="28">
        <f>'[1]2006-2009 stornorrfors'!AP86</f>
        <v>7</v>
      </c>
      <c r="BI87" s="28">
        <f>'[1]2006-2009 stornorrfors'!AR86</f>
        <v>180</v>
      </c>
      <c r="BJ87" s="28">
        <f>'[1]2006-2009 stornorrfors'!AU86</f>
        <v>0.02</v>
      </c>
      <c r="BK87" s="28">
        <f>'[1]2006-2009 stornorrfors'!AV86</f>
        <v>0.38</v>
      </c>
      <c r="BL87" s="28" t="str">
        <f>'[1]2006-2009 stornorrfors'!AW86</f>
        <v>q</v>
      </c>
      <c r="BM87" s="28">
        <f>'[1]2006-2009 stornorrfors'!AX86</f>
        <v>0.5</v>
      </c>
      <c r="BO87" s="28">
        <f>'[1]2006-2009 stornorrfors'!AY86</f>
        <v>0.72</v>
      </c>
      <c r="BP87" s="28">
        <f>'[1]2006-2009 stornorrfors'!AZ86</f>
        <v>0.21199999999999999</v>
      </c>
      <c r="BQ87" s="28">
        <f>'[1]2006-2009 stornorrfors'!BA86</f>
        <v>1</v>
      </c>
      <c r="BR87" s="28">
        <f>'[1]2006-2009 stornorrfors'!BB86</f>
        <v>0.4</v>
      </c>
    </row>
    <row r="88" spans="1:70">
      <c r="A88" t="str">
        <f>'[1]2006-2009 stornorrfors'!A87</f>
        <v>Ume älv Stornorrfors</v>
      </c>
      <c r="B88" t="str">
        <f>'[1]2006-2009 stornorrfors'!B87</f>
        <v>NÖ2</v>
      </c>
      <c r="C88" s="28">
        <f>'[1]2006-2009 stornorrfors'!C87</f>
        <v>708979</v>
      </c>
      <c r="D88" s="28">
        <f>'[1]2006-2009 stornorrfors'!D87</f>
        <v>170865</v>
      </c>
      <c r="E88" s="28">
        <v>2009</v>
      </c>
      <c r="F88" s="28">
        <v>5</v>
      </c>
      <c r="G88" s="28">
        <v>10</v>
      </c>
      <c r="H88" s="28">
        <v>0.5</v>
      </c>
      <c r="M88" s="28">
        <v>6.77</v>
      </c>
      <c r="N88" s="28">
        <v>2.79</v>
      </c>
      <c r="O88" s="28">
        <v>0.14099999999999999</v>
      </c>
      <c r="AE88" s="28">
        <f>'[1]2006-2009 stornorrfors'!X87</f>
        <v>11</v>
      </c>
      <c r="AH88" s="35">
        <f>'[1]2006-2009 stornorrfors'!Z87</f>
        <v>44</v>
      </c>
      <c r="AK88" s="28">
        <f>'[1]2006-2009 stornorrfors'!AC87</f>
        <v>282</v>
      </c>
      <c r="AM88" s="28">
        <f>'[1]2006-2009 stornorrfors'!AD87</f>
        <v>4</v>
      </c>
      <c r="AN88" s="28">
        <f>'[1]2006-2009 stornorrfors'!AE87</f>
        <v>19</v>
      </c>
      <c r="AP88" s="28">
        <f>'[1]2006-2009 stornorrfors'!AF87</f>
        <v>0.22500000000000001</v>
      </c>
      <c r="AQ88" s="28">
        <f>'[1]2006-2009 stornorrfors'!AG87</f>
        <v>0.14799999999999999</v>
      </c>
      <c r="BC88" s="28">
        <f>'[1]2006-2009 stornorrfors'!AL87</f>
        <v>9.1999999999999993</v>
      </c>
      <c r="BD88" s="28">
        <f>'[1]2006-2009 stornorrfors'!AJ87</f>
        <v>2.39</v>
      </c>
      <c r="BE88" s="28">
        <f>'[1]2006-2009 stornorrfors'!AM87</f>
        <v>770</v>
      </c>
      <c r="BF88" s="28">
        <f>'[1]2006-2009 stornorrfors'!AN87</f>
        <v>44</v>
      </c>
      <c r="BG88" s="28">
        <f>'[1]2006-2009 stornorrfors'!AO87</f>
        <v>1.2</v>
      </c>
      <c r="BH88" s="28">
        <f>'[1]2006-2009 stornorrfors'!AP87</f>
        <v>8.9</v>
      </c>
      <c r="BI88" s="28">
        <f>'[1]2006-2009 stornorrfors'!AR87</f>
        <v>200</v>
      </c>
      <c r="BJ88" s="28">
        <f>'[1]2006-2009 stornorrfors'!AU87</f>
        <v>1.7000000000000001E-2</v>
      </c>
      <c r="BK88" s="28">
        <f>'[1]2006-2009 stornorrfors'!AV87</f>
        <v>0.5</v>
      </c>
      <c r="BL88" s="28" t="str">
        <f>'[1]2006-2009 stornorrfors'!AW87</f>
        <v>q</v>
      </c>
      <c r="BM88" s="28">
        <f>'[1]2006-2009 stornorrfors'!AX87</f>
        <v>0.66</v>
      </c>
      <c r="BO88" s="28">
        <f>'[1]2006-2009 stornorrfors'!AY87</f>
        <v>0.77</v>
      </c>
      <c r="BP88" s="28">
        <f>'[1]2006-2009 stornorrfors'!AZ87</f>
        <v>0.23899999999999999</v>
      </c>
      <c r="BQ88" s="28">
        <f>'[1]2006-2009 stornorrfors'!BA87</f>
        <v>0.94</v>
      </c>
      <c r="BR88" s="28">
        <f>'[1]2006-2009 stornorrfors'!BB87</f>
        <v>0.42</v>
      </c>
    </row>
    <row r="89" spans="1:70">
      <c r="A89" t="str">
        <f>'[1]2006-2009 stornorrfors'!A88</f>
        <v>Ume älv Stornorrfors</v>
      </c>
      <c r="B89" t="str">
        <f>'[1]2006-2009 stornorrfors'!B88</f>
        <v>NÖ2</v>
      </c>
      <c r="C89" s="28">
        <f>'[1]2006-2009 stornorrfors'!C88</f>
        <v>708979</v>
      </c>
      <c r="D89" s="28">
        <f>'[1]2006-2009 stornorrfors'!D88</f>
        <v>170865</v>
      </c>
      <c r="E89" s="28">
        <v>2009</v>
      </c>
      <c r="F89" s="28">
        <v>5</v>
      </c>
      <c r="G89" s="28">
        <v>11</v>
      </c>
      <c r="H89" s="28">
        <v>0.5</v>
      </c>
      <c r="M89" s="28">
        <v>6.78</v>
      </c>
      <c r="N89" s="28">
        <v>2.94</v>
      </c>
      <c r="O89" s="28">
        <v>0.13900000000000001</v>
      </c>
      <c r="AE89" s="28">
        <f>'[1]2006-2009 stornorrfors'!X88</f>
        <v>22</v>
      </c>
      <c r="AH89" s="35">
        <f>'[1]2006-2009 stornorrfors'!Z88</f>
        <v>45</v>
      </c>
      <c r="AK89" s="28">
        <f>'[1]2006-2009 stornorrfors'!AC88</f>
        <v>344</v>
      </c>
      <c r="AM89" s="28">
        <f>'[1]2006-2009 stornorrfors'!AD88</f>
        <v>5</v>
      </c>
      <c r="AN89" s="28">
        <f>'[1]2006-2009 stornorrfors'!AE88</f>
        <v>26</v>
      </c>
      <c r="AP89" s="28">
        <f>'[1]2006-2009 stornorrfors'!AF88</f>
        <v>0.23100000000000001</v>
      </c>
      <c r="AQ89" s="28">
        <f>'[1]2006-2009 stornorrfors'!AG88</f>
        <v>0.15</v>
      </c>
      <c r="BC89" s="28">
        <f>'[1]2006-2009 stornorrfors'!AL88</f>
        <v>9.6</v>
      </c>
      <c r="BD89" s="28">
        <f>'[1]2006-2009 stornorrfors'!AJ88</f>
        <v>2.4700000000000002</v>
      </c>
      <c r="BE89" s="28">
        <f>'[1]2006-2009 stornorrfors'!AM88</f>
        <v>670</v>
      </c>
      <c r="BF89" s="28">
        <f>'[1]2006-2009 stornorrfors'!AN88</f>
        <v>37</v>
      </c>
      <c r="BG89" s="28">
        <f>'[1]2006-2009 stornorrfors'!AO88</f>
        <v>0.89</v>
      </c>
      <c r="BH89" s="28">
        <f>'[1]2006-2009 stornorrfors'!AP88</f>
        <v>5.6</v>
      </c>
      <c r="BI89" s="28">
        <f>'[1]2006-2009 stornorrfors'!AR88</f>
        <v>160</v>
      </c>
      <c r="BJ89" s="28">
        <f>'[1]2006-2009 stornorrfors'!AU88</f>
        <v>0.02</v>
      </c>
      <c r="BK89" s="28">
        <f>'[1]2006-2009 stornorrfors'!AV88</f>
        <v>0.31</v>
      </c>
      <c r="BL89" s="28" t="str">
        <f>'[1]2006-2009 stornorrfors'!AW88</f>
        <v>q</v>
      </c>
      <c r="BM89" s="28">
        <f>'[1]2006-2009 stornorrfors'!AX88</f>
        <v>0.42</v>
      </c>
      <c r="BO89" s="28">
        <f>'[1]2006-2009 stornorrfors'!AY88</f>
        <v>0.64</v>
      </c>
      <c r="BP89" s="28">
        <f>'[1]2006-2009 stornorrfors'!AZ88</f>
        <v>0.17499999999999999</v>
      </c>
      <c r="BQ89" s="28">
        <f>'[1]2006-2009 stornorrfors'!BA88</f>
        <v>0.94</v>
      </c>
      <c r="BR89" s="28">
        <f>'[1]2006-2009 stornorrfors'!BB88</f>
        <v>0.33</v>
      </c>
    </row>
    <row r="90" spans="1:70">
      <c r="A90" t="str">
        <f>'[1]2006-2009 stornorrfors'!A89</f>
        <v>Ume älv Stornorrfors</v>
      </c>
      <c r="B90" t="str">
        <f>'[1]2006-2009 stornorrfors'!B89</f>
        <v>NÖ2</v>
      </c>
      <c r="C90" s="28">
        <f>'[1]2006-2009 stornorrfors'!C89</f>
        <v>708979</v>
      </c>
      <c r="D90" s="28">
        <f>'[1]2006-2009 stornorrfors'!D89</f>
        <v>170865</v>
      </c>
      <c r="E90" s="28">
        <v>2009</v>
      </c>
      <c r="F90" s="28">
        <v>5</v>
      </c>
      <c r="G90" s="28">
        <v>12</v>
      </c>
      <c r="H90" s="28">
        <v>0.5</v>
      </c>
      <c r="M90" s="28">
        <v>6.78</v>
      </c>
      <c r="N90" s="28">
        <v>2.89</v>
      </c>
      <c r="O90" s="28">
        <v>0.13300000000000001</v>
      </c>
      <c r="AE90" s="28">
        <f>'[1]2006-2009 stornorrfors'!X89</f>
        <v>5</v>
      </c>
      <c r="AH90" s="35">
        <f>'[1]2006-2009 stornorrfors'!Z89</f>
        <v>37</v>
      </c>
      <c r="AK90" s="28">
        <f>'[1]2006-2009 stornorrfors'!AC89</f>
        <v>266</v>
      </c>
      <c r="AM90" s="28">
        <f>'[1]2006-2009 stornorrfors'!AD89</f>
        <v>4</v>
      </c>
      <c r="AN90" s="28">
        <f>'[1]2006-2009 stornorrfors'!AE89</f>
        <v>17</v>
      </c>
      <c r="AP90" s="28">
        <f>'[1]2006-2009 stornorrfors'!AF89</f>
        <v>0.20300000000000001</v>
      </c>
      <c r="AQ90" s="28">
        <f>'[1]2006-2009 stornorrfors'!AG89</f>
        <v>0.14099999999999999</v>
      </c>
      <c r="BC90" s="28">
        <f>'[1]2006-2009 stornorrfors'!AL89</f>
        <v>9.3000000000000007</v>
      </c>
      <c r="BD90" s="28">
        <f>'[1]2006-2009 stornorrfors'!AJ89</f>
        <v>2.34</v>
      </c>
      <c r="BE90" s="28">
        <f>'[1]2006-2009 stornorrfors'!AM89</f>
        <v>620</v>
      </c>
      <c r="BF90" s="28">
        <f>'[1]2006-2009 stornorrfors'!AN89</f>
        <v>34</v>
      </c>
      <c r="BG90" s="28">
        <f>'[1]2006-2009 stornorrfors'!AO89</f>
        <v>0.84</v>
      </c>
      <c r="BH90" s="28">
        <f>'[1]2006-2009 stornorrfors'!AP89</f>
        <v>6.4</v>
      </c>
      <c r="BI90" s="28">
        <f>'[1]2006-2009 stornorrfors'!AR89</f>
        <v>140</v>
      </c>
      <c r="BJ90" s="28">
        <f>'[1]2006-2009 stornorrfors'!AU89</f>
        <v>1.2999999999999999E-2</v>
      </c>
      <c r="BK90" s="28">
        <f>'[1]2006-2009 stornorrfors'!AV89</f>
        <v>0.4</v>
      </c>
      <c r="BL90" s="28" t="str">
        <f>'[1]2006-2009 stornorrfors'!AW89</f>
        <v>q</v>
      </c>
      <c r="BM90" s="28">
        <f>'[1]2006-2009 stornorrfors'!AX89</f>
        <v>0.4</v>
      </c>
      <c r="BO90" s="28">
        <f>'[1]2006-2009 stornorrfors'!AY89</f>
        <v>0.6</v>
      </c>
      <c r="BP90" s="28">
        <f>'[1]2006-2009 stornorrfors'!AZ89</f>
        <v>0.156</v>
      </c>
      <c r="BQ90" s="28">
        <f>'[1]2006-2009 stornorrfors'!BA89</f>
        <v>0.87</v>
      </c>
      <c r="BR90" s="28">
        <f>'[1]2006-2009 stornorrfors'!BB89</f>
        <v>0.3</v>
      </c>
    </row>
    <row r="91" spans="1:70">
      <c r="A91" t="str">
        <f>'[1]2006-2009 stornorrfors'!A90</f>
        <v>Ume älv Stornorrfors</v>
      </c>
      <c r="B91" t="str">
        <f>'[1]2006-2009 stornorrfors'!B90</f>
        <v>NÖ2</v>
      </c>
      <c r="C91" s="28">
        <f>'[1]2006-2009 stornorrfors'!C90</f>
        <v>708979</v>
      </c>
      <c r="D91" s="28">
        <f>'[1]2006-2009 stornorrfors'!D90</f>
        <v>170865</v>
      </c>
      <c r="E91" s="28">
        <v>2009</v>
      </c>
      <c r="F91" s="28">
        <v>5</v>
      </c>
      <c r="G91" s="28">
        <v>13</v>
      </c>
      <c r="H91" s="28">
        <v>0.5</v>
      </c>
      <c r="M91" s="28">
        <v>6.78</v>
      </c>
      <c r="N91" s="28">
        <v>2.81</v>
      </c>
      <c r="O91" s="28">
        <v>0.13200000000000001</v>
      </c>
      <c r="AE91" s="28">
        <f>'[1]2006-2009 stornorrfors'!X90</f>
        <v>7</v>
      </c>
      <c r="AH91" s="35">
        <f>'[1]2006-2009 stornorrfors'!Z90</f>
        <v>33</v>
      </c>
      <c r="AK91" s="28">
        <f>'[1]2006-2009 stornorrfors'!AC90</f>
        <v>269</v>
      </c>
      <c r="AM91" s="28">
        <f>'[1]2006-2009 stornorrfors'!AD90</f>
        <v>3</v>
      </c>
      <c r="AN91" s="28">
        <f>'[1]2006-2009 stornorrfors'!AE90</f>
        <v>16</v>
      </c>
      <c r="AP91" s="28">
        <f>'[1]2006-2009 stornorrfors'!AF90</f>
        <v>0.20399999999999999</v>
      </c>
      <c r="AQ91" s="28">
        <f>'[1]2006-2009 stornorrfors'!AG90</f>
        <v>0.14699999999999999</v>
      </c>
      <c r="BC91" s="28">
        <f>'[1]2006-2009 stornorrfors'!AL90</f>
        <v>9.1</v>
      </c>
      <c r="BD91" s="28">
        <f>'[1]2006-2009 stornorrfors'!AJ90</f>
        <v>2.29</v>
      </c>
      <c r="BE91" s="28">
        <f>'[1]2006-2009 stornorrfors'!AM90</f>
        <v>610</v>
      </c>
      <c r="BF91" s="28">
        <f>'[1]2006-2009 stornorrfors'!AN90</f>
        <v>34</v>
      </c>
      <c r="BG91" s="28">
        <f>'[1]2006-2009 stornorrfors'!AO90</f>
        <v>0.8</v>
      </c>
      <c r="BH91" s="28">
        <f>'[1]2006-2009 stornorrfors'!AP90</f>
        <v>6</v>
      </c>
      <c r="BI91" s="28">
        <f>'[1]2006-2009 stornorrfors'!AR90</f>
        <v>130</v>
      </c>
      <c r="BJ91" s="28">
        <f>'[1]2006-2009 stornorrfors'!AU90</f>
        <v>1.6E-2</v>
      </c>
      <c r="BK91" s="28">
        <f>'[1]2006-2009 stornorrfors'!AV90</f>
        <v>0.47</v>
      </c>
      <c r="BL91" s="28" t="str">
        <f>'[1]2006-2009 stornorrfors'!AW90</f>
        <v>q</v>
      </c>
      <c r="BM91" s="28">
        <f>'[1]2006-2009 stornorrfors'!AX90</f>
        <v>0.37</v>
      </c>
      <c r="BO91" s="28">
        <f>'[1]2006-2009 stornorrfors'!AY90</f>
        <v>0.56999999999999995</v>
      </c>
      <c r="BP91" s="28">
        <f>'[1]2006-2009 stornorrfors'!AZ90</f>
        <v>0.14199999999999999</v>
      </c>
      <c r="BQ91" s="28">
        <f>'[1]2006-2009 stornorrfors'!BA90</f>
        <v>0.84</v>
      </c>
      <c r="BR91" s="28">
        <f>'[1]2006-2009 stornorrfors'!BB90</f>
        <v>0.27</v>
      </c>
    </row>
    <row r="92" spans="1:70">
      <c r="A92" t="str">
        <f>'[1]2006-2009 stornorrfors'!A91</f>
        <v>Ume älv Stornorrfors</v>
      </c>
      <c r="B92" t="str">
        <f>'[1]2006-2009 stornorrfors'!B91</f>
        <v>NÖ2</v>
      </c>
      <c r="C92" s="28">
        <f>'[1]2006-2009 stornorrfors'!C91</f>
        <v>708979</v>
      </c>
      <c r="D92" s="28">
        <f>'[1]2006-2009 stornorrfors'!D91</f>
        <v>170865</v>
      </c>
      <c r="E92" s="28">
        <v>2009</v>
      </c>
      <c r="F92" s="28">
        <v>5</v>
      </c>
      <c r="G92" s="28">
        <v>14</v>
      </c>
      <c r="H92" s="28">
        <v>0.5</v>
      </c>
      <c r="J92" s="33">
        <v>6.9</v>
      </c>
      <c r="M92" s="28">
        <v>6.88</v>
      </c>
      <c r="N92" s="28">
        <v>2.73</v>
      </c>
      <c r="O92" s="28">
        <v>0.129</v>
      </c>
      <c r="AE92" s="28">
        <f>'[1]2006-2009 stornorrfors'!X91</f>
        <v>6</v>
      </c>
      <c r="AH92" s="35">
        <f>'[1]2006-2009 stornorrfors'!Z91</f>
        <v>29</v>
      </c>
      <c r="AK92" s="28">
        <f>'[1]2006-2009 stornorrfors'!AC91</f>
        <v>259</v>
      </c>
      <c r="AM92" s="28">
        <f>'[1]2006-2009 stornorrfors'!AD91</f>
        <v>3</v>
      </c>
      <c r="AN92" s="28">
        <f>'[1]2006-2009 stornorrfors'!AE91</f>
        <v>15</v>
      </c>
      <c r="AP92" s="28">
        <f>'[1]2006-2009 stornorrfors'!AF91</f>
        <v>0.17799999999999999</v>
      </c>
      <c r="AQ92" s="28">
        <f>'[1]2006-2009 stornorrfors'!AG91</f>
        <v>0.121</v>
      </c>
      <c r="BC92" s="28">
        <f>'[1]2006-2009 stornorrfors'!AL91</f>
        <v>8.5</v>
      </c>
      <c r="BD92" s="28">
        <f>'[1]2006-2009 stornorrfors'!AJ91</f>
        <v>2.2000000000000002</v>
      </c>
      <c r="BE92" s="28">
        <f>'[1]2006-2009 stornorrfors'!AM91</f>
        <v>570</v>
      </c>
      <c r="BF92" s="28">
        <f>'[1]2006-2009 stornorrfors'!AN91</f>
        <v>30</v>
      </c>
      <c r="BG92" s="28">
        <f>'[1]2006-2009 stornorrfors'!AO91</f>
        <v>0.78</v>
      </c>
      <c r="BH92" s="28">
        <f>'[1]2006-2009 stornorrfors'!AP91</f>
        <v>5.7</v>
      </c>
      <c r="BI92" s="28">
        <f>'[1]2006-2009 stornorrfors'!AR91</f>
        <v>130</v>
      </c>
      <c r="BJ92" s="28">
        <f>'[1]2006-2009 stornorrfors'!AU91</f>
        <v>1.4999999999999999E-2</v>
      </c>
      <c r="BK92" s="28">
        <f>'[1]2006-2009 stornorrfors'!AV91</f>
        <v>0.34</v>
      </c>
      <c r="BL92" s="28">
        <f>'[1]2006-2009 stornorrfors'!AW91</f>
        <v>3.1</v>
      </c>
      <c r="BM92" s="28">
        <f>'[1]2006-2009 stornorrfors'!AX91</f>
        <v>0.32</v>
      </c>
      <c r="BO92" s="28">
        <f>'[1]2006-2009 stornorrfors'!AY91</f>
        <v>0.56999999999999995</v>
      </c>
      <c r="BP92" s="28">
        <f>'[1]2006-2009 stornorrfors'!AZ91</f>
        <v>0.129</v>
      </c>
      <c r="BQ92" s="28">
        <f>'[1]2006-2009 stornorrfors'!BA91</f>
        <v>0.85</v>
      </c>
      <c r="BR92" s="28">
        <f>'[1]2006-2009 stornorrfors'!BB91</f>
        <v>0.23</v>
      </c>
    </row>
    <row r="93" spans="1:70">
      <c r="A93" t="str">
        <f>'[1]2006-2009 stornorrfors'!A92</f>
        <v>Ume älv Stornorrfors</v>
      </c>
      <c r="B93" t="str">
        <f>'[1]2006-2009 stornorrfors'!B92</f>
        <v>NÖ2</v>
      </c>
      <c r="C93" s="28">
        <f>'[1]2006-2009 stornorrfors'!C92</f>
        <v>708979</v>
      </c>
      <c r="D93" s="28">
        <f>'[1]2006-2009 stornorrfors'!D92</f>
        <v>170865</v>
      </c>
      <c r="E93" s="28">
        <v>2009</v>
      </c>
      <c r="F93" s="28">
        <v>5</v>
      </c>
      <c r="G93" s="28">
        <v>15</v>
      </c>
      <c r="H93" s="28">
        <v>0.5</v>
      </c>
      <c r="M93" s="28">
        <v>6.77</v>
      </c>
      <c r="N93" s="28">
        <v>2.71</v>
      </c>
      <c r="O93" s="28">
        <v>0.13200000000000001</v>
      </c>
      <c r="AE93" s="28">
        <f>'[1]2006-2009 stornorrfors'!X92</f>
        <v>16</v>
      </c>
      <c r="AH93" s="35">
        <f>'[1]2006-2009 stornorrfors'!Z92</f>
        <v>26</v>
      </c>
      <c r="AK93" s="28">
        <f>'[1]2006-2009 stornorrfors'!AC92</f>
        <v>259</v>
      </c>
      <c r="AM93" s="28">
        <f>'[1]2006-2009 stornorrfors'!AD92</f>
        <v>3</v>
      </c>
      <c r="AN93" s="28">
        <f>'[1]2006-2009 stornorrfors'!AE92</f>
        <v>14</v>
      </c>
      <c r="AP93" s="28">
        <f>'[1]2006-2009 stornorrfors'!AF92</f>
        <v>0.186</v>
      </c>
      <c r="AQ93" s="28">
        <f>'[1]2006-2009 stornorrfors'!AG92</f>
        <v>0.13400000000000001</v>
      </c>
      <c r="BC93" s="28">
        <f>'[1]2006-2009 stornorrfors'!AL92</f>
        <v>8.6</v>
      </c>
      <c r="BD93" s="28">
        <f>'[1]2006-2009 stornorrfors'!AJ92</f>
        <v>2.29</v>
      </c>
      <c r="BE93" s="28">
        <f>'[1]2006-2009 stornorrfors'!AM92</f>
        <v>550</v>
      </c>
      <c r="BF93" s="28">
        <f>'[1]2006-2009 stornorrfors'!AN92</f>
        <v>31</v>
      </c>
      <c r="BG93" s="28">
        <f>'[1]2006-2009 stornorrfors'!AO92</f>
        <v>0.73</v>
      </c>
      <c r="BH93" s="28">
        <f>'[1]2006-2009 stornorrfors'!AP92</f>
        <v>5.9</v>
      </c>
      <c r="BI93" s="28">
        <f>'[1]2006-2009 stornorrfors'!AR92</f>
        <v>110</v>
      </c>
      <c r="BJ93" s="28">
        <f>'[1]2006-2009 stornorrfors'!AU92</f>
        <v>1.2E-2</v>
      </c>
      <c r="BK93" s="28">
        <f>'[1]2006-2009 stornorrfors'!AV92</f>
        <v>0.39</v>
      </c>
      <c r="BL93" s="28" t="str">
        <f>'[1]2006-2009 stornorrfors'!AW92</f>
        <v>q</v>
      </c>
      <c r="BM93" s="28">
        <f>'[1]2006-2009 stornorrfors'!AX92</f>
        <v>0.31</v>
      </c>
      <c r="BO93" s="28">
        <f>'[1]2006-2009 stornorrfors'!AY92</f>
        <v>0.55000000000000004</v>
      </c>
      <c r="BP93" s="28">
        <f>'[1]2006-2009 stornorrfors'!AZ92</f>
        <v>0.126</v>
      </c>
      <c r="BQ93" s="28">
        <f>'[1]2006-2009 stornorrfors'!BA92</f>
        <v>0.83</v>
      </c>
      <c r="BR93" s="28">
        <f>'[1]2006-2009 stornorrfors'!BB92</f>
        <v>0.23</v>
      </c>
    </row>
    <row r="94" spans="1:70">
      <c r="A94" t="str">
        <f>'[1]2006-2009 stornorrfors'!A93</f>
        <v>Ume älv Stornorrfors</v>
      </c>
      <c r="B94" t="str">
        <f>'[1]2006-2009 stornorrfors'!B93</f>
        <v>NÖ2</v>
      </c>
      <c r="C94" s="28">
        <f>'[1]2006-2009 stornorrfors'!C93</f>
        <v>708979</v>
      </c>
      <c r="D94" s="28">
        <f>'[1]2006-2009 stornorrfors'!D93</f>
        <v>170865</v>
      </c>
      <c r="E94" s="28">
        <v>2009</v>
      </c>
      <c r="F94" s="28">
        <v>5</v>
      </c>
      <c r="G94" s="28">
        <v>16</v>
      </c>
      <c r="H94" s="28">
        <v>0.5</v>
      </c>
      <c r="M94" s="28">
        <v>6.77</v>
      </c>
      <c r="N94" s="28">
        <v>2.63</v>
      </c>
      <c r="O94" s="28">
        <v>0.127</v>
      </c>
      <c r="AE94" s="28">
        <f>'[1]2006-2009 stornorrfors'!X93</f>
        <v>11</v>
      </c>
      <c r="AH94" s="35">
        <f>'[1]2006-2009 stornorrfors'!Z93</f>
        <v>24</v>
      </c>
      <c r="AK94" s="28">
        <f>'[1]2006-2009 stornorrfors'!AC93</f>
        <v>248</v>
      </c>
      <c r="AM94" s="28">
        <f>'[1]2006-2009 stornorrfors'!AD93</f>
        <v>3</v>
      </c>
      <c r="AN94" s="28">
        <f>'[1]2006-2009 stornorrfors'!AE93</f>
        <v>13</v>
      </c>
      <c r="AP94" s="28">
        <f>'[1]2006-2009 stornorrfors'!AF93</f>
        <v>0.18</v>
      </c>
      <c r="AQ94" s="28">
        <f>'[1]2006-2009 stornorrfors'!AG93</f>
        <v>0.13200000000000001</v>
      </c>
      <c r="BC94" s="28">
        <f>'[1]2006-2009 stornorrfors'!AL93</f>
        <v>8.4</v>
      </c>
      <c r="BD94" s="28">
        <f>'[1]2006-2009 stornorrfors'!AJ93</f>
        <v>2.2400000000000002</v>
      </c>
      <c r="BE94" s="28">
        <f>'[1]2006-2009 stornorrfors'!AM93</f>
        <v>530</v>
      </c>
      <c r="BF94" s="28">
        <f>'[1]2006-2009 stornorrfors'!AN93</f>
        <v>27</v>
      </c>
      <c r="BG94" s="28">
        <f>'[1]2006-2009 stornorrfors'!AO93</f>
        <v>0.69</v>
      </c>
      <c r="BH94" s="28">
        <f>'[1]2006-2009 stornorrfors'!AP93</f>
        <v>5.2</v>
      </c>
      <c r="BI94" s="28">
        <f>'[1]2006-2009 stornorrfors'!AR93</f>
        <v>100</v>
      </c>
      <c r="BJ94" s="28">
        <f>'[1]2006-2009 stornorrfors'!AU93</f>
        <v>1.0999999999999999E-2</v>
      </c>
      <c r="BK94" s="28">
        <f>'[1]2006-2009 stornorrfors'!AV93</f>
        <v>0.4</v>
      </c>
      <c r="BL94" s="28" t="str">
        <f>'[1]2006-2009 stornorrfors'!AW93</f>
        <v>q</v>
      </c>
      <c r="BM94" s="28">
        <f>'[1]2006-2009 stornorrfors'!AX93</f>
        <v>0.27</v>
      </c>
      <c r="BO94" s="28">
        <f>'[1]2006-2009 stornorrfors'!AY93</f>
        <v>0.51</v>
      </c>
      <c r="BP94" s="28">
        <f>'[1]2006-2009 stornorrfors'!AZ93</f>
        <v>0.109</v>
      </c>
      <c r="BQ94" s="28">
        <f>'[1]2006-2009 stornorrfors'!BA93</f>
        <v>0.75</v>
      </c>
      <c r="BR94" s="28">
        <f>'[1]2006-2009 stornorrfors'!BB93</f>
        <v>0.21</v>
      </c>
    </row>
    <row r="95" spans="1:70">
      <c r="A95" t="str">
        <f>'[1]2006-2009 stornorrfors'!A94</f>
        <v>Ume älv Stornorrfors</v>
      </c>
      <c r="B95" t="str">
        <f>'[1]2006-2009 stornorrfors'!B94</f>
        <v>NÖ2</v>
      </c>
      <c r="C95" s="28">
        <f>'[1]2006-2009 stornorrfors'!C94</f>
        <v>708979</v>
      </c>
      <c r="D95" s="28">
        <f>'[1]2006-2009 stornorrfors'!D94</f>
        <v>170865</v>
      </c>
      <c r="E95" s="28">
        <v>2009</v>
      </c>
      <c r="F95" s="28">
        <v>5</v>
      </c>
      <c r="G95" s="28">
        <v>17</v>
      </c>
      <c r="H95" s="28">
        <v>0.5</v>
      </c>
      <c r="M95" s="28">
        <v>6.81</v>
      </c>
      <c r="N95" s="28">
        <v>2.6</v>
      </c>
      <c r="O95" s="28">
        <v>0.123</v>
      </c>
      <c r="AE95" s="28">
        <f>'[1]2006-2009 stornorrfors'!X94</f>
        <v>7</v>
      </c>
      <c r="AH95" s="35">
        <f>'[1]2006-2009 stornorrfors'!Z94</f>
        <v>20</v>
      </c>
      <c r="AK95" s="28">
        <f>'[1]2006-2009 stornorrfors'!AC94</f>
        <v>253</v>
      </c>
      <c r="AM95" s="28">
        <f>'[1]2006-2009 stornorrfors'!AD94</f>
        <v>3</v>
      </c>
      <c r="AN95" s="28">
        <f>'[1]2006-2009 stornorrfors'!AE94</f>
        <v>13</v>
      </c>
      <c r="AP95" s="28">
        <f>'[1]2006-2009 stornorrfors'!AF94</f>
        <v>0.17499999999999999</v>
      </c>
      <c r="AQ95" s="28">
        <f>'[1]2006-2009 stornorrfors'!AG94</f>
        <v>0.126</v>
      </c>
      <c r="BC95" s="28">
        <f>'[1]2006-2009 stornorrfors'!AL94</f>
        <v>8.4</v>
      </c>
      <c r="BD95" s="28">
        <f>'[1]2006-2009 stornorrfors'!AJ94</f>
        <v>2.44</v>
      </c>
      <c r="BE95" s="28">
        <f>'[1]2006-2009 stornorrfors'!AM94</f>
        <v>520</v>
      </c>
      <c r="BF95" s="28">
        <f>'[1]2006-2009 stornorrfors'!AN94</f>
        <v>25</v>
      </c>
      <c r="BG95" s="28">
        <f>'[1]2006-2009 stornorrfors'!AO94</f>
        <v>0.77</v>
      </c>
      <c r="BH95" s="28">
        <f>'[1]2006-2009 stornorrfors'!AP94</f>
        <v>6.7</v>
      </c>
      <c r="BI95" s="28">
        <f>'[1]2006-2009 stornorrfors'!AR94</f>
        <v>100</v>
      </c>
      <c r="BJ95" s="28">
        <f>'[1]2006-2009 stornorrfors'!AU94</f>
        <v>1.2999999999999999E-2</v>
      </c>
      <c r="BK95" s="28">
        <f>'[1]2006-2009 stornorrfors'!AV94</f>
        <v>0.33</v>
      </c>
      <c r="BL95" s="28" t="str">
        <f>'[1]2006-2009 stornorrfors'!AW94</f>
        <v>q</v>
      </c>
      <c r="BM95" s="28">
        <f>'[1]2006-2009 stornorrfors'!AX94</f>
        <v>0.34</v>
      </c>
      <c r="BO95" s="28">
        <f>'[1]2006-2009 stornorrfors'!AY94</f>
        <v>0.48</v>
      </c>
      <c r="BP95" s="28">
        <f>'[1]2006-2009 stornorrfors'!AZ94</f>
        <v>0.1</v>
      </c>
      <c r="BQ95" s="28">
        <f>'[1]2006-2009 stornorrfors'!BA94</f>
        <v>0.71</v>
      </c>
      <c r="BR95" s="28">
        <f>'[1]2006-2009 stornorrfors'!BB94</f>
        <v>0.19</v>
      </c>
    </row>
    <row r="96" spans="1:70">
      <c r="A96" t="str">
        <f>'[1]2006-2009 stornorrfors'!A95</f>
        <v>Ume älv Stornorrfors</v>
      </c>
      <c r="B96" t="str">
        <f>'[1]2006-2009 stornorrfors'!B95</f>
        <v>NÖ2</v>
      </c>
      <c r="C96" s="28">
        <f>'[1]2006-2009 stornorrfors'!C95</f>
        <v>708979</v>
      </c>
      <c r="D96" s="28">
        <f>'[1]2006-2009 stornorrfors'!D95</f>
        <v>170865</v>
      </c>
      <c r="E96" s="28">
        <v>2009</v>
      </c>
      <c r="F96" s="28">
        <v>5</v>
      </c>
      <c r="G96" s="28">
        <v>18</v>
      </c>
      <c r="H96" s="28">
        <v>0.5</v>
      </c>
      <c r="M96" s="28">
        <v>6.86</v>
      </c>
      <c r="N96" s="28">
        <v>2.65</v>
      </c>
      <c r="O96" s="28">
        <v>0.13400000000000001</v>
      </c>
      <c r="AE96" s="28">
        <f>'[1]2006-2009 stornorrfors'!X95</f>
        <v>7</v>
      </c>
      <c r="AH96" s="35">
        <f>'[1]2006-2009 stornorrfors'!Z95</f>
        <v>19</v>
      </c>
      <c r="AK96" s="28">
        <f>'[1]2006-2009 stornorrfors'!AC95</f>
        <v>245</v>
      </c>
      <c r="AM96" s="28">
        <f>'[1]2006-2009 stornorrfors'!AD95</f>
        <v>3</v>
      </c>
      <c r="AN96" s="28">
        <f>'[1]2006-2009 stornorrfors'!AE95</f>
        <v>14</v>
      </c>
      <c r="AP96" s="28">
        <f>'[1]2006-2009 stornorrfors'!AF95</f>
        <v>0.16800000000000001</v>
      </c>
      <c r="AQ96" s="28">
        <f>'[1]2006-2009 stornorrfors'!AG95</f>
        <v>0.128</v>
      </c>
      <c r="BC96" s="28">
        <f>'[1]2006-2009 stornorrfors'!AL95</f>
        <v>8.3000000000000007</v>
      </c>
      <c r="BD96" s="28">
        <f>'[1]2006-2009 stornorrfors'!AJ95</f>
        <v>2.09</v>
      </c>
      <c r="BE96" s="28">
        <f>'[1]2006-2009 stornorrfors'!AM95</f>
        <v>470</v>
      </c>
      <c r="BF96" s="28">
        <f>'[1]2006-2009 stornorrfors'!AN95</f>
        <v>24</v>
      </c>
      <c r="BG96" s="28">
        <f>'[1]2006-2009 stornorrfors'!AO95</f>
        <v>0.56000000000000005</v>
      </c>
      <c r="BH96" s="28">
        <f>'[1]2006-2009 stornorrfors'!AP95</f>
        <v>3.7</v>
      </c>
      <c r="BI96" s="28">
        <f>'[1]2006-2009 stornorrfors'!AR95</f>
        <v>95</v>
      </c>
      <c r="BJ96" s="28">
        <f>'[1]2006-2009 stornorrfors'!AU95</f>
        <v>0.01</v>
      </c>
      <c r="BK96" s="28">
        <f>'[1]2006-2009 stornorrfors'!AV95</f>
        <v>0.36</v>
      </c>
      <c r="BL96" s="28" t="str">
        <f>'[1]2006-2009 stornorrfors'!AW95</f>
        <v>q</v>
      </c>
      <c r="BM96" s="28">
        <f>'[1]2006-2009 stornorrfors'!AX95</f>
        <v>0.26</v>
      </c>
      <c r="BO96" s="28">
        <f>'[1]2006-2009 stornorrfors'!AY95</f>
        <v>0.46</v>
      </c>
      <c r="BP96" s="28">
        <f>'[1]2006-2009 stornorrfors'!AZ95</f>
        <v>9.5000000000000001E-2</v>
      </c>
      <c r="BQ96" s="28">
        <f>'[1]2006-2009 stornorrfors'!BA95</f>
        <v>0.67</v>
      </c>
      <c r="BR96" s="28">
        <f>'[1]2006-2009 stornorrfors'!BB95</f>
        <v>0.19</v>
      </c>
    </row>
    <row r="97" spans="1:70">
      <c r="A97" t="str">
        <f>'[1]2006-2009 stornorrfors'!A96</f>
        <v>Ume älv Stornorrfors</v>
      </c>
      <c r="B97" t="str">
        <f>'[1]2006-2009 stornorrfors'!B96</f>
        <v>NÖ2</v>
      </c>
      <c r="C97" s="28">
        <f>'[1]2006-2009 stornorrfors'!C96</f>
        <v>708979</v>
      </c>
      <c r="D97" s="28">
        <f>'[1]2006-2009 stornorrfors'!D96</f>
        <v>170865</v>
      </c>
      <c r="E97" s="28">
        <v>2009</v>
      </c>
      <c r="F97" s="28">
        <v>5</v>
      </c>
      <c r="G97" s="28">
        <v>19</v>
      </c>
      <c r="H97" s="28">
        <v>0.5</v>
      </c>
      <c r="M97" s="28">
        <v>6.92</v>
      </c>
      <c r="N97" s="28">
        <v>2.7</v>
      </c>
      <c r="O97" s="28">
        <v>0.13800000000000001</v>
      </c>
      <c r="AE97" s="28">
        <f>'[1]2006-2009 stornorrfors'!X96</f>
        <v>7</v>
      </c>
      <c r="AH97" s="35">
        <f>'[1]2006-2009 stornorrfors'!Z96</f>
        <v>20</v>
      </c>
      <c r="AK97" s="28">
        <f>'[1]2006-2009 stornorrfors'!AC96</f>
        <v>272</v>
      </c>
      <c r="AM97" s="28">
        <f>'[1]2006-2009 stornorrfors'!AD96</f>
        <v>3</v>
      </c>
      <c r="AN97" s="28">
        <f>'[1]2006-2009 stornorrfors'!AE96</f>
        <v>11</v>
      </c>
      <c r="AP97" s="28">
        <f>'[1]2006-2009 stornorrfors'!AF96</f>
        <v>0.157</v>
      </c>
      <c r="AQ97" s="28">
        <f>'[1]2006-2009 stornorrfors'!AG96</f>
        <v>0.11899999999999999</v>
      </c>
      <c r="BC97" s="28">
        <f>'[1]2006-2009 stornorrfors'!AL96</f>
        <v>7.8</v>
      </c>
      <c r="BD97" s="28">
        <f>'[1]2006-2009 stornorrfors'!AJ96</f>
        <v>1.91</v>
      </c>
      <c r="BE97" s="28">
        <f>'[1]2006-2009 stornorrfors'!AM96</f>
        <v>430</v>
      </c>
      <c r="BF97" s="28">
        <f>'[1]2006-2009 stornorrfors'!AN96</f>
        <v>22</v>
      </c>
      <c r="BG97" s="28">
        <f>'[1]2006-2009 stornorrfors'!AO96</f>
        <v>0.6</v>
      </c>
      <c r="BH97" s="28">
        <f>'[1]2006-2009 stornorrfors'!AP96</f>
        <v>3.8</v>
      </c>
      <c r="BI97" s="28">
        <f>'[1]2006-2009 stornorrfors'!AR96</f>
        <v>86</v>
      </c>
      <c r="BJ97" s="28">
        <f>'[1]2006-2009 stornorrfors'!AU96</f>
        <v>7.0000000000000001E-3</v>
      </c>
      <c r="BK97" s="28">
        <f>'[1]2006-2009 stornorrfors'!AV96</f>
        <v>0.28000000000000003</v>
      </c>
      <c r="BL97" s="28" t="str">
        <f>'[1]2006-2009 stornorrfors'!AW96</f>
        <v>q</v>
      </c>
      <c r="BM97" s="28">
        <f>'[1]2006-2009 stornorrfors'!AX96</f>
        <v>0.24</v>
      </c>
      <c r="BO97" s="28">
        <f>'[1]2006-2009 stornorrfors'!AY96</f>
        <v>0.45</v>
      </c>
      <c r="BP97" s="28">
        <f>'[1]2006-2009 stornorrfors'!AZ96</f>
        <v>8.3000000000000004E-2</v>
      </c>
      <c r="BQ97" s="28">
        <f>'[1]2006-2009 stornorrfors'!BA96</f>
        <v>0.62</v>
      </c>
      <c r="BR97" s="28">
        <f>'[1]2006-2009 stornorrfors'!BB96</f>
        <v>0.18</v>
      </c>
    </row>
    <row r="98" spans="1:70">
      <c r="A98" t="str">
        <f>'[1]2006-2009 stornorrfors'!A97</f>
        <v>Ume älv Stornorrfors</v>
      </c>
      <c r="B98" t="str">
        <f>'[1]2006-2009 stornorrfors'!B97</f>
        <v>NÖ2</v>
      </c>
      <c r="C98" s="28">
        <f>'[1]2006-2009 stornorrfors'!C97</f>
        <v>708979</v>
      </c>
      <c r="D98" s="28">
        <f>'[1]2006-2009 stornorrfors'!D97</f>
        <v>170865</v>
      </c>
      <c r="E98" s="28">
        <v>2009</v>
      </c>
      <c r="F98" s="28">
        <v>5</v>
      </c>
      <c r="G98" s="28">
        <v>20</v>
      </c>
      <c r="H98" s="28">
        <v>0.5</v>
      </c>
      <c r="M98" s="28">
        <v>6.93</v>
      </c>
      <c r="N98" s="28">
        <v>2.69</v>
      </c>
      <c r="O98" s="28">
        <v>0.14499999999999999</v>
      </c>
      <c r="AE98" s="28">
        <f>'[1]2006-2009 stornorrfors'!X97</f>
        <v>9</v>
      </c>
      <c r="AH98" s="35">
        <f>'[1]2006-2009 stornorrfors'!Z97</f>
        <v>16</v>
      </c>
      <c r="AK98" s="28">
        <f>'[1]2006-2009 stornorrfors'!AC97</f>
        <v>207</v>
      </c>
      <c r="AM98" s="28">
        <f>'[1]2006-2009 stornorrfors'!AD97</f>
        <v>2</v>
      </c>
      <c r="AN98" s="28">
        <f>'[1]2006-2009 stornorrfors'!AE97</f>
        <v>11</v>
      </c>
      <c r="AP98" s="28">
        <f>'[1]2006-2009 stornorrfors'!AF97</f>
        <v>0.154</v>
      </c>
      <c r="AQ98" s="28">
        <f>'[1]2006-2009 stornorrfors'!AG97</f>
        <v>0.111</v>
      </c>
      <c r="BC98" s="28">
        <f>'[1]2006-2009 stornorrfors'!AL97</f>
        <v>7.1</v>
      </c>
      <c r="BD98" s="28">
        <f>'[1]2006-2009 stornorrfors'!AJ97</f>
        <v>1.81</v>
      </c>
      <c r="BE98" s="28">
        <f>'[1]2006-2009 stornorrfors'!AM97</f>
        <v>370</v>
      </c>
      <c r="BF98" s="28">
        <f>'[1]2006-2009 stornorrfors'!AN97</f>
        <v>19</v>
      </c>
      <c r="BG98" s="28">
        <f>'[1]2006-2009 stornorrfors'!AO97</f>
        <v>0.55000000000000004</v>
      </c>
      <c r="BH98" s="28">
        <f>'[1]2006-2009 stornorrfors'!AP97</f>
        <v>3.1</v>
      </c>
      <c r="BI98" s="28">
        <f>'[1]2006-2009 stornorrfors'!AR97</f>
        <v>69</v>
      </c>
      <c r="BJ98" s="28">
        <f>'[1]2006-2009 stornorrfors'!AU97</f>
        <v>8.9999999999999993E-3</v>
      </c>
      <c r="BK98" s="28">
        <f>'[1]2006-2009 stornorrfors'!AV97</f>
        <v>0.18</v>
      </c>
      <c r="BL98" s="28" t="str">
        <f>'[1]2006-2009 stornorrfors'!AW97</f>
        <v>q</v>
      </c>
      <c r="BM98" s="28">
        <f>'[1]2006-2009 stornorrfors'!AX97</f>
        <v>0.22</v>
      </c>
      <c r="BO98" s="28">
        <f>'[1]2006-2009 stornorrfors'!AY97</f>
        <v>0.42</v>
      </c>
      <c r="BP98" s="28">
        <f>'[1]2006-2009 stornorrfors'!AZ97</f>
        <v>8.4000000000000005E-2</v>
      </c>
      <c r="BQ98" s="28">
        <f>'[1]2006-2009 stornorrfors'!BA97</f>
        <v>0.6</v>
      </c>
      <c r="BR98" s="28">
        <f>'[1]2006-2009 stornorrfors'!BB97</f>
        <v>0.17</v>
      </c>
    </row>
    <row r="99" spans="1:70">
      <c r="A99" t="str">
        <f>'[1]2006-2009 stornorrfors'!A98</f>
        <v>Ume älv Stornorrfors</v>
      </c>
      <c r="B99" t="str">
        <f>'[1]2006-2009 stornorrfors'!B98</f>
        <v>NÖ2</v>
      </c>
      <c r="C99" s="28">
        <f>'[1]2006-2009 stornorrfors'!C98</f>
        <v>708979</v>
      </c>
      <c r="D99" s="28">
        <f>'[1]2006-2009 stornorrfors'!D98</f>
        <v>170865</v>
      </c>
      <c r="E99" s="28">
        <v>2009</v>
      </c>
      <c r="F99" s="28">
        <v>5</v>
      </c>
      <c r="G99" s="28">
        <v>21</v>
      </c>
      <c r="H99" s="28">
        <v>0.5</v>
      </c>
      <c r="M99" s="28">
        <v>6.83</v>
      </c>
      <c r="N99" s="28">
        <v>2.81</v>
      </c>
      <c r="O99" s="28">
        <v>0.153</v>
      </c>
      <c r="AE99" s="28">
        <f>'[1]2006-2009 stornorrfors'!X98</f>
        <v>34</v>
      </c>
      <c r="AH99" s="35">
        <f>'[1]2006-2009 stornorrfors'!Z98</f>
        <v>14</v>
      </c>
      <c r="AK99" s="28">
        <f>'[1]2006-2009 stornorrfors'!AC98</f>
        <v>260</v>
      </c>
      <c r="AM99" s="28">
        <f>'[1]2006-2009 stornorrfors'!AD98</f>
        <v>3</v>
      </c>
      <c r="AN99" s="28">
        <f>'[1]2006-2009 stornorrfors'!AE98</f>
        <v>11</v>
      </c>
      <c r="AP99" s="28">
        <f>'[1]2006-2009 stornorrfors'!AF98</f>
        <v>0.14099999999999999</v>
      </c>
      <c r="AQ99" s="28">
        <f>'[1]2006-2009 stornorrfors'!AG98</f>
        <v>0.10100000000000001</v>
      </c>
      <c r="BC99" s="28">
        <f>'[1]2006-2009 stornorrfors'!AL98</f>
        <v>6.9</v>
      </c>
      <c r="BD99" s="28">
        <f>'[1]2006-2009 stornorrfors'!AJ98</f>
        <v>1.76</v>
      </c>
      <c r="BE99" s="28">
        <f>'[1]2006-2009 stornorrfors'!AM98</f>
        <v>390</v>
      </c>
      <c r="BF99" s="28">
        <f>'[1]2006-2009 stornorrfors'!AN98</f>
        <v>21</v>
      </c>
      <c r="BG99" s="28">
        <f>'[1]2006-2009 stornorrfors'!AO98</f>
        <v>0.8</v>
      </c>
      <c r="BH99" s="28">
        <f>'[1]2006-2009 stornorrfors'!AP98</f>
        <v>4.5999999999999996</v>
      </c>
      <c r="BI99" s="28">
        <f>'[1]2006-2009 stornorrfors'!AR98</f>
        <v>94</v>
      </c>
      <c r="BJ99" s="28">
        <f>'[1]2006-2009 stornorrfors'!AU98</f>
        <v>0.01</v>
      </c>
      <c r="BK99" s="28">
        <f>'[1]2006-2009 stornorrfors'!AV98</f>
        <v>0.66</v>
      </c>
      <c r="BL99" s="28" t="str">
        <f>'[1]2006-2009 stornorrfors'!AW98</f>
        <v>q</v>
      </c>
      <c r="BM99" s="28">
        <f>'[1]2006-2009 stornorrfors'!AX98</f>
        <v>0.23</v>
      </c>
      <c r="BO99" s="28">
        <f>'[1]2006-2009 stornorrfors'!AY98</f>
        <v>0.5</v>
      </c>
      <c r="BP99" s="28">
        <f>'[1]2006-2009 stornorrfors'!AZ98</f>
        <v>8.1000000000000003E-2</v>
      </c>
      <c r="BQ99" s="28">
        <f>'[1]2006-2009 stornorrfors'!BA98</f>
        <v>0.57999999999999996</v>
      </c>
      <c r="BR99" s="28">
        <f>'[1]2006-2009 stornorrfors'!BB98</f>
        <v>0.15</v>
      </c>
    </row>
    <row r="100" spans="1:70">
      <c r="A100" t="str">
        <f>'[1]2006-2009 stornorrfors'!A99</f>
        <v>Ume älv Stornorrfors</v>
      </c>
      <c r="B100" t="str">
        <f>'[1]2006-2009 stornorrfors'!B99</f>
        <v>NÖ2</v>
      </c>
      <c r="C100" s="28">
        <f>'[1]2006-2009 stornorrfors'!C99</f>
        <v>708979</v>
      </c>
      <c r="D100" s="28">
        <f>'[1]2006-2009 stornorrfors'!D99</f>
        <v>170865</v>
      </c>
      <c r="E100" s="28">
        <v>2009</v>
      </c>
      <c r="F100" s="28">
        <v>5</v>
      </c>
      <c r="G100" s="28">
        <v>22</v>
      </c>
      <c r="H100" s="28">
        <v>0.5</v>
      </c>
      <c r="M100" s="28">
        <v>6.9</v>
      </c>
      <c r="N100" s="28">
        <v>2.8</v>
      </c>
      <c r="O100" s="28">
        <v>0.161</v>
      </c>
      <c r="AE100" s="28">
        <f>'[1]2006-2009 stornorrfors'!X99</f>
        <v>14</v>
      </c>
      <c r="AH100" s="35">
        <f>'[1]2006-2009 stornorrfors'!Z99</f>
        <v>15</v>
      </c>
      <c r="AK100" s="28">
        <f>'[1]2006-2009 stornorrfors'!AC99</f>
        <v>222</v>
      </c>
      <c r="AM100" s="28">
        <f>'[1]2006-2009 stornorrfors'!AD99</f>
        <v>3</v>
      </c>
      <c r="AN100" s="28">
        <f>'[1]2006-2009 stornorrfors'!AE99</f>
        <v>11</v>
      </c>
      <c r="AP100" s="28">
        <f>'[1]2006-2009 stornorrfors'!AF99</f>
        <v>0.127</v>
      </c>
      <c r="AQ100" s="28">
        <f>'[1]2006-2009 stornorrfors'!AG99</f>
        <v>9.0999999999999998E-2</v>
      </c>
      <c r="BC100" s="28">
        <f>'[1]2006-2009 stornorrfors'!AL99</f>
        <v>6.2</v>
      </c>
      <c r="BD100" s="28">
        <f>'[1]2006-2009 stornorrfors'!AJ99</f>
        <v>1.72</v>
      </c>
      <c r="BE100" s="28">
        <f>'[1]2006-2009 stornorrfors'!AM99</f>
        <v>360</v>
      </c>
      <c r="BF100" s="28">
        <f>'[1]2006-2009 stornorrfors'!AN99</f>
        <v>22</v>
      </c>
      <c r="BG100" s="28">
        <f>'[1]2006-2009 stornorrfors'!AO99</f>
        <v>0.52</v>
      </c>
      <c r="BH100" s="28">
        <f>'[1]2006-2009 stornorrfors'!AP99</f>
        <v>3.3</v>
      </c>
      <c r="BI100" s="28">
        <f>'[1]2006-2009 stornorrfors'!AR99</f>
        <v>100</v>
      </c>
      <c r="BJ100" s="28">
        <f>'[1]2006-2009 stornorrfors'!AU99</f>
        <v>7.0000000000000001E-3</v>
      </c>
      <c r="BK100" s="28">
        <f>'[1]2006-2009 stornorrfors'!AV99</f>
        <v>0.22</v>
      </c>
      <c r="BL100" s="28" t="str">
        <f>'[1]2006-2009 stornorrfors'!AW99</f>
        <v>q</v>
      </c>
      <c r="BM100" s="28">
        <f>'[1]2006-2009 stornorrfors'!AX99</f>
        <v>0.19</v>
      </c>
      <c r="BO100" s="28">
        <f>'[1]2006-2009 stornorrfors'!AY99</f>
        <v>0.36</v>
      </c>
      <c r="BP100" s="28">
        <f>'[1]2006-2009 stornorrfors'!AZ99</f>
        <v>8.2000000000000003E-2</v>
      </c>
      <c r="BQ100" s="28">
        <f>'[1]2006-2009 stornorrfors'!BA99</f>
        <v>0.55000000000000004</v>
      </c>
      <c r="BR100" s="28">
        <f>'[1]2006-2009 stornorrfors'!BB99</f>
        <v>0.15</v>
      </c>
    </row>
    <row r="101" spans="1:70">
      <c r="A101" t="str">
        <f>'[1]2006-2009 stornorrfors'!A100</f>
        <v>Ume älv Stornorrfors</v>
      </c>
      <c r="B101" t="str">
        <f>'[1]2006-2009 stornorrfors'!B100</f>
        <v>NÖ2</v>
      </c>
      <c r="C101" s="28">
        <f>'[1]2006-2009 stornorrfors'!C100</f>
        <v>708979</v>
      </c>
      <c r="D101" s="28">
        <f>'[1]2006-2009 stornorrfors'!D100</f>
        <v>170865</v>
      </c>
      <c r="E101" s="28">
        <v>2009</v>
      </c>
      <c r="F101" s="28">
        <v>5</v>
      </c>
      <c r="G101" s="28">
        <v>23</v>
      </c>
      <c r="H101" s="28">
        <v>0.5</v>
      </c>
      <c r="M101" s="28">
        <v>6.94</v>
      </c>
      <c r="N101" s="28">
        <v>2.87</v>
      </c>
      <c r="O101" s="28">
        <v>0.16800000000000001</v>
      </c>
      <c r="AE101" s="28">
        <f>'[1]2006-2009 stornorrfors'!X100</f>
        <v>11</v>
      </c>
      <c r="AH101" s="35">
        <f>'[1]2006-2009 stornorrfors'!Z100</f>
        <v>13</v>
      </c>
      <c r="AK101" s="28">
        <f>'[1]2006-2009 stornorrfors'!AC100</f>
        <v>201</v>
      </c>
      <c r="AM101" s="28">
        <f>'[1]2006-2009 stornorrfors'!AD100</f>
        <v>3</v>
      </c>
      <c r="AN101" s="28">
        <f>'[1]2006-2009 stornorrfors'!AE100</f>
        <v>11</v>
      </c>
      <c r="AP101" s="28">
        <f>'[1]2006-2009 stornorrfors'!AF100</f>
        <v>0.124</v>
      </c>
      <c r="AQ101" s="28">
        <f>'[1]2006-2009 stornorrfors'!AG100</f>
        <v>0.09</v>
      </c>
      <c r="BC101" s="28">
        <f>'[1]2006-2009 stornorrfors'!AL100</f>
        <v>6.1</v>
      </c>
      <c r="BD101" s="28">
        <f>'[1]2006-2009 stornorrfors'!AJ100</f>
        <v>1.68</v>
      </c>
      <c r="BE101" s="28">
        <f>'[1]2006-2009 stornorrfors'!AM100</f>
        <v>350</v>
      </c>
      <c r="BF101" s="28">
        <f>'[1]2006-2009 stornorrfors'!AN100</f>
        <v>21</v>
      </c>
      <c r="BG101" s="28">
        <f>'[1]2006-2009 stornorrfors'!AO100</f>
        <v>0.52</v>
      </c>
      <c r="BH101" s="28">
        <f>'[1]2006-2009 stornorrfors'!AP100</f>
        <v>3.1</v>
      </c>
      <c r="BI101" s="28">
        <f>'[1]2006-2009 stornorrfors'!AR100</f>
        <v>100</v>
      </c>
      <c r="BJ101" s="28" t="str">
        <f>'[1]2006-2009 stornorrfors'!AU100</f>
        <v>&lt;0,005</v>
      </c>
      <c r="BK101" s="28">
        <f>'[1]2006-2009 stornorrfors'!AV100</f>
        <v>0.2</v>
      </c>
      <c r="BL101" s="28" t="str">
        <f>'[1]2006-2009 stornorrfors'!AW100</f>
        <v>q</v>
      </c>
      <c r="BM101" s="28">
        <f>'[1]2006-2009 stornorrfors'!AX100</f>
        <v>0.22</v>
      </c>
      <c r="BO101" s="28">
        <f>'[1]2006-2009 stornorrfors'!AY100</f>
        <v>0.39</v>
      </c>
      <c r="BP101" s="28">
        <f>'[1]2006-2009 stornorrfors'!AZ100</f>
        <v>8.2000000000000003E-2</v>
      </c>
      <c r="BQ101" s="28">
        <f>'[1]2006-2009 stornorrfors'!BA100</f>
        <v>0.52</v>
      </c>
      <c r="BR101" s="28">
        <f>'[1]2006-2009 stornorrfors'!BB100</f>
        <v>0.16</v>
      </c>
    </row>
    <row r="102" spans="1:70">
      <c r="A102" t="str">
        <f>'[1]2006-2009 stornorrfors'!A101</f>
        <v>Ume älv Stornorrfors</v>
      </c>
      <c r="B102" t="str">
        <f>'[1]2006-2009 stornorrfors'!B101</f>
        <v>NÖ2</v>
      </c>
      <c r="C102" s="28">
        <f>'[1]2006-2009 stornorrfors'!C101</f>
        <v>708979</v>
      </c>
      <c r="D102" s="28">
        <f>'[1]2006-2009 stornorrfors'!D101</f>
        <v>170865</v>
      </c>
      <c r="E102" s="28">
        <v>2009</v>
      </c>
      <c r="F102" s="28">
        <v>5</v>
      </c>
      <c r="G102" s="28">
        <v>24</v>
      </c>
      <c r="H102" s="28">
        <v>0.5</v>
      </c>
      <c r="M102" s="28">
        <v>6.99</v>
      </c>
      <c r="N102" s="28">
        <v>2.89</v>
      </c>
      <c r="O102" s="28">
        <v>0.17299999999999999</v>
      </c>
      <c r="AE102" s="28">
        <f>'[1]2006-2009 stornorrfors'!X101</f>
        <v>7</v>
      </c>
      <c r="AH102" s="35">
        <f>'[1]2006-2009 stornorrfors'!Z101</f>
        <v>13</v>
      </c>
      <c r="AK102" s="28">
        <f>'[1]2006-2009 stornorrfors'!AC101</f>
        <v>192</v>
      </c>
      <c r="AM102" s="28">
        <f>'[1]2006-2009 stornorrfors'!AD101</f>
        <v>3</v>
      </c>
      <c r="AN102" s="28">
        <f>'[1]2006-2009 stornorrfors'!AE101</f>
        <v>11</v>
      </c>
      <c r="AP102" s="28">
        <f>'[1]2006-2009 stornorrfors'!AF101</f>
        <v>0.11799999999999999</v>
      </c>
      <c r="AQ102" s="28">
        <f>'[1]2006-2009 stornorrfors'!AG101</f>
        <v>8.2000000000000003E-2</v>
      </c>
      <c r="BC102" s="28">
        <f>'[1]2006-2009 stornorrfors'!AL101</f>
        <v>5.7</v>
      </c>
      <c r="BD102" s="28">
        <f>'[1]2006-2009 stornorrfors'!AJ101</f>
        <v>1.68</v>
      </c>
      <c r="BE102" s="28">
        <f>'[1]2006-2009 stornorrfors'!AM101</f>
        <v>330</v>
      </c>
      <c r="BF102" s="28">
        <f>'[1]2006-2009 stornorrfors'!AN101</f>
        <v>22</v>
      </c>
      <c r="BG102" s="28">
        <f>'[1]2006-2009 stornorrfors'!AO101</f>
        <v>0.59</v>
      </c>
      <c r="BH102" s="28">
        <f>'[1]2006-2009 stornorrfors'!AP101</f>
        <v>3.3</v>
      </c>
      <c r="BI102" s="28">
        <f>'[1]2006-2009 stornorrfors'!AR101</f>
        <v>92</v>
      </c>
      <c r="BJ102" s="28">
        <f>'[1]2006-2009 stornorrfors'!AU101</f>
        <v>1.0999999999999999E-2</v>
      </c>
      <c r="BK102" s="28">
        <f>'[1]2006-2009 stornorrfors'!AV101</f>
        <v>0.21</v>
      </c>
      <c r="BL102" s="28" t="str">
        <f>'[1]2006-2009 stornorrfors'!AW101</f>
        <v>q</v>
      </c>
      <c r="BM102" s="28">
        <f>'[1]2006-2009 stornorrfors'!AX101</f>
        <v>0.23</v>
      </c>
      <c r="BO102" s="28">
        <f>'[1]2006-2009 stornorrfors'!AY101</f>
        <v>0.43</v>
      </c>
      <c r="BP102" s="28">
        <f>'[1]2006-2009 stornorrfors'!AZ101</f>
        <v>0.10199999999999999</v>
      </c>
      <c r="BQ102" s="28">
        <f>'[1]2006-2009 stornorrfors'!BA101</f>
        <v>0.56000000000000005</v>
      </c>
      <c r="BR102" s="28">
        <f>'[1]2006-2009 stornorrfors'!BB101</f>
        <v>0.18</v>
      </c>
    </row>
    <row r="103" spans="1:70">
      <c r="A103" t="str">
        <f>'[1]2006-2009 stornorrfors'!A102</f>
        <v>Ume älv Stornorrfors</v>
      </c>
      <c r="B103" t="str">
        <f>'[1]2006-2009 stornorrfors'!B102</f>
        <v>NÖ2</v>
      </c>
      <c r="C103" s="28">
        <f>'[1]2006-2009 stornorrfors'!C102</f>
        <v>708979</v>
      </c>
      <c r="D103" s="28">
        <f>'[1]2006-2009 stornorrfors'!D102</f>
        <v>170865</v>
      </c>
      <c r="E103" s="28">
        <v>2009</v>
      </c>
      <c r="F103" s="28">
        <v>5</v>
      </c>
      <c r="G103" s="28">
        <v>25</v>
      </c>
      <c r="H103" s="28">
        <v>0.5</v>
      </c>
      <c r="M103" s="28">
        <v>7.01</v>
      </c>
      <c r="N103" s="28">
        <v>2.89</v>
      </c>
      <c r="O103" s="28">
        <v>0.17399999999999999</v>
      </c>
      <c r="AE103" s="28">
        <f>'[1]2006-2009 stornorrfors'!X102</f>
        <v>4</v>
      </c>
      <c r="AH103" s="35">
        <f>'[1]2006-2009 stornorrfors'!Z102</f>
        <v>13</v>
      </c>
      <c r="AK103" s="28">
        <f>'[1]2006-2009 stornorrfors'!AC102</f>
        <v>172</v>
      </c>
      <c r="AM103" s="28">
        <f>'[1]2006-2009 stornorrfors'!AD102</f>
        <v>3</v>
      </c>
      <c r="AN103" s="28">
        <f>'[1]2006-2009 stornorrfors'!AE102</f>
        <v>11</v>
      </c>
      <c r="AP103" s="28">
        <f>'[1]2006-2009 stornorrfors'!AF102</f>
        <v>0.121</v>
      </c>
      <c r="AQ103" s="28">
        <f>'[1]2006-2009 stornorrfors'!AG102</f>
        <v>8.4000000000000005E-2</v>
      </c>
      <c r="BC103" s="28">
        <f>'[1]2006-2009 stornorrfors'!AL102</f>
        <v>5.8</v>
      </c>
      <c r="BD103" s="28">
        <f>'[1]2006-2009 stornorrfors'!AJ102</f>
        <v>1.68</v>
      </c>
      <c r="BE103" s="28">
        <f>'[1]2006-2009 stornorrfors'!AM102</f>
        <v>330</v>
      </c>
      <c r="BF103" s="28">
        <f>'[1]2006-2009 stornorrfors'!AN102</f>
        <v>22</v>
      </c>
      <c r="BG103" s="28">
        <f>'[1]2006-2009 stornorrfors'!AO102</f>
        <v>0.52</v>
      </c>
      <c r="BH103" s="28">
        <f>'[1]2006-2009 stornorrfors'!AP102</f>
        <v>2.8</v>
      </c>
      <c r="BI103" s="28">
        <f>'[1]2006-2009 stornorrfors'!AR102</f>
        <v>94</v>
      </c>
      <c r="BJ103" s="28">
        <f>'[1]2006-2009 stornorrfors'!AU102</f>
        <v>8.9999999999999993E-3</v>
      </c>
      <c r="BK103" s="28">
        <f>'[1]2006-2009 stornorrfors'!AV102</f>
        <v>0.19</v>
      </c>
      <c r="BL103" s="28" t="str">
        <f>'[1]2006-2009 stornorrfors'!AW102</f>
        <v>q</v>
      </c>
      <c r="BM103" s="28">
        <f>'[1]2006-2009 stornorrfors'!AX102</f>
        <v>0.22</v>
      </c>
      <c r="BO103" s="28">
        <f>'[1]2006-2009 stornorrfors'!AY102</f>
        <v>0.4</v>
      </c>
      <c r="BP103" s="28">
        <f>'[1]2006-2009 stornorrfors'!AZ102</f>
        <v>9.5000000000000001E-2</v>
      </c>
      <c r="BQ103" s="28">
        <f>'[1]2006-2009 stornorrfors'!BA102</f>
        <v>0.47</v>
      </c>
      <c r="BR103" s="28">
        <f>'[1]2006-2009 stornorrfors'!BB102</f>
        <v>0.16</v>
      </c>
    </row>
    <row r="104" spans="1:70">
      <c r="A104" t="str">
        <f>'[1]2006-2009 stornorrfors'!A103</f>
        <v>Ume älv Stornorrfors</v>
      </c>
      <c r="B104" t="str">
        <f>'[1]2006-2009 stornorrfors'!B103</f>
        <v>NÖ2</v>
      </c>
      <c r="C104" s="28">
        <f>'[1]2006-2009 stornorrfors'!C103</f>
        <v>708979</v>
      </c>
      <c r="D104" s="28">
        <f>'[1]2006-2009 stornorrfors'!D103</f>
        <v>170865</v>
      </c>
      <c r="E104" s="28">
        <v>2009</v>
      </c>
      <c r="F104" s="28">
        <v>5</v>
      </c>
      <c r="G104" s="28">
        <v>26</v>
      </c>
      <c r="H104" s="28">
        <v>0.5</v>
      </c>
      <c r="M104" s="28">
        <v>7.12</v>
      </c>
      <c r="N104" s="28">
        <v>3.08</v>
      </c>
      <c r="O104" s="28">
        <v>0.192</v>
      </c>
      <c r="AE104" s="28">
        <f>'[1]2006-2009 stornorrfors'!X103</f>
        <v>6</v>
      </c>
      <c r="AH104" s="35">
        <f>'[1]2006-2009 stornorrfors'!Z103</f>
        <v>11</v>
      </c>
      <c r="AK104" s="28">
        <f>'[1]2006-2009 stornorrfors'!AC103</f>
        <v>152</v>
      </c>
      <c r="AM104" s="28">
        <f>'[1]2006-2009 stornorrfors'!AD103</f>
        <v>2</v>
      </c>
      <c r="AN104" s="28">
        <f>'[1]2006-2009 stornorrfors'!AE103</f>
        <v>10</v>
      </c>
      <c r="AP104" s="28">
        <f>'[1]2006-2009 stornorrfors'!AF103</f>
        <v>9.9000000000000005E-2</v>
      </c>
      <c r="AQ104" s="28">
        <f>'[1]2006-2009 stornorrfors'!AG103</f>
        <v>6.9000000000000006E-2</v>
      </c>
      <c r="BC104" s="28">
        <f>'[1]2006-2009 stornorrfors'!AL103</f>
        <v>4.4000000000000004</v>
      </c>
      <c r="BD104" s="28">
        <f>'[1]2006-2009 stornorrfors'!AJ103</f>
        <v>1.45</v>
      </c>
      <c r="BE104" s="28">
        <f>'[1]2006-2009 stornorrfors'!AM103</f>
        <v>230</v>
      </c>
      <c r="BF104" s="28">
        <f>'[1]2006-2009 stornorrfors'!AN103</f>
        <v>16</v>
      </c>
      <c r="BG104" s="28">
        <f>'[1]2006-2009 stornorrfors'!AO103</f>
        <v>0.54</v>
      </c>
      <c r="BH104" s="28">
        <f>'[1]2006-2009 stornorrfors'!AP103</f>
        <v>2.4</v>
      </c>
      <c r="BI104" s="28">
        <f>'[1]2006-2009 stornorrfors'!AR103</f>
        <v>62</v>
      </c>
      <c r="BJ104" s="28">
        <f>'[1]2006-2009 stornorrfors'!AU103</f>
        <v>8.0000000000000002E-3</v>
      </c>
      <c r="BK104" s="28">
        <f>'[1]2006-2009 stornorrfors'!AV103</f>
        <v>0.19</v>
      </c>
      <c r="BL104" s="28" t="str">
        <f>'[1]2006-2009 stornorrfors'!AW103</f>
        <v>q</v>
      </c>
      <c r="BM104" s="28">
        <f>'[1]2006-2009 stornorrfors'!AX103</f>
        <v>0.21</v>
      </c>
      <c r="BO104" s="28">
        <f>'[1]2006-2009 stornorrfors'!AY103</f>
        <v>0.4</v>
      </c>
      <c r="BP104" s="28">
        <f>'[1]2006-2009 stornorrfors'!AZ103</f>
        <v>8.2000000000000003E-2</v>
      </c>
      <c r="BQ104" s="28">
        <f>'[1]2006-2009 stornorrfors'!BA103</f>
        <v>0.46</v>
      </c>
      <c r="BR104" s="28">
        <f>'[1]2006-2009 stornorrfors'!BB103</f>
        <v>0.14000000000000001</v>
      </c>
    </row>
    <row r="105" spans="1:70">
      <c r="A105" t="str">
        <f>'[1]2006-2009 stornorrfors'!A104</f>
        <v>Ume älv Stornorrfors</v>
      </c>
      <c r="B105" t="str">
        <f>'[1]2006-2009 stornorrfors'!B104</f>
        <v>NÖ2</v>
      </c>
      <c r="C105" s="28">
        <f>'[1]2006-2009 stornorrfors'!C104</f>
        <v>708979</v>
      </c>
      <c r="D105" s="28">
        <f>'[1]2006-2009 stornorrfors'!D104</f>
        <v>170865</v>
      </c>
      <c r="E105" s="28">
        <v>2009</v>
      </c>
      <c r="F105" s="28">
        <v>5</v>
      </c>
      <c r="G105" s="28">
        <v>27</v>
      </c>
      <c r="H105" s="28">
        <v>0.5</v>
      </c>
      <c r="M105" s="28">
        <v>7.12</v>
      </c>
      <c r="N105" s="28">
        <v>3.09</v>
      </c>
      <c r="O105" s="28">
        <v>0.191</v>
      </c>
      <c r="AE105" s="28">
        <f>'[1]2006-2009 stornorrfors'!X104</f>
        <v>5</v>
      </c>
      <c r="AH105" s="35">
        <f>'[1]2006-2009 stornorrfors'!Z104</f>
        <v>11</v>
      </c>
      <c r="AK105" s="28">
        <f>'[1]2006-2009 stornorrfors'!AC104</f>
        <v>158</v>
      </c>
      <c r="AM105" s="28">
        <f>'[1]2006-2009 stornorrfors'!AD104</f>
        <v>3</v>
      </c>
      <c r="AN105" s="28">
        <f>'[1]2006-2009 stornorrfors'!AE104</f>
        <v>9</v>
      </c>
      <c r="AP105" s="28">
        <f>'[1]2006-2009 stornorrfors'!AF104</f>
        <v>9.8000000000000004E-2</v>
      </c>
      <c r="AQ105" s="28">
        <f>'[1]2006-2009 stornorrfors'!AG104</f>
        <v>6.7000000000000004E-2</v>
      </c>
      <c r="BC105" s="28">
        <f>'[1]2006-2009 stornorrfors'!AL104</f>
        <v>4.4000000000000004</v>
      </c>
      <c r="BD105" s="28">
        <f>'[1]2006-2009 stornorrfors'!AJ104</f>
        <v>1.48</v>
      </c>
      <c r="BE105" s="28">
        <f>'[1]2006-2009 stornorrfors'!AM104</f>
        <v>210</v>
      </c>
      <c r="BF105" s="28">
        <f>'[1]2006-2009 stornorrfors'!AN104</f>
        <v>16</v>
      </c>
      <c r="BG105" s="28">
        <f>'[1]2006-2009 stornorrfors'!AO104</f>
        <v>0.43</v>
      </c>
      <c r="BH105" s="28">
        <f>'[1]2006-2009 stornorrfors'!AP104</f>
        <v>2</v>
      </c>
      <c r="BI105" s="28">
        <f>'[1]2006-2009 stornorrfors'!AR104</f>
        <v>58</v>
      </c>
      <c r="BJ105" s="28" t="str">
        <f>'[1]2006-2009 stornorrfors'!AU104</f>
        <v>&lt;0,005</v>
      </c>
      <c r="BK105" s="28">
        <f>'[1]2006-2009 stornorrfors'!AV104</f>
        <v>0.17</v>
      </c>
      <c r="BL105" s="28" t="str">
        <f>'[1]2006-2009 stornorrfors'!AW104</f>
        <v>q</v>
      </c>
      <c r="BM105" s="28">
        <f>'[1]2006-2009 stornorrfors'!AX104</f>
        <v>0.19</v>
      </c>
      <c r="BO105" s="28">
        <f>'[1]2006-2009 stornorrfors'!AY104</f>
        <v>0.3</v>
      </c>
      <c r="BP105" s="28">
        <f>'[1]2006-2009 stornorrfors'!AZ104</f>
        <v>6.6000000000000003E-2</v>
      </c>
      <c r="BQ105" s="28">
        <f>'[1]2006-2009 stornorrfors'!BA104</f>
        <v>0.35</v>
      </c>
      <c r="BR105" s="28">
        <f>'[1]2006-2009 stornorrfors'!BB104</f>
        <v>0.1</v>
      </c>
    </row>
    <row r="106" spans="1:70">
      <c r="A106" t="str">
        <f>'[1]2006-2009 stornorrfors'!A105</f>
        <v>Ume älv Stornorrfors</v>
      </c>
      <c r="B106" t="str">
        <f>'[1]2006-2009 stornorrfors'!B105</f>
        <v>NÖ2</v>
      </c>
      <c r="C106" s="28">
        <f>'[1]2006-2009 stornorrfors'!C105</f>
        <v>708979</v>
      </c>
      <c r="D106" s="28">
        <f>'[1]2006-2009 stornorrfors'!D105</f>
        <v>170865</v>
      </c>
      <c r="E106" s="28">
        <v>2009</v>
      </c>
      <c r="F106" s="28">
        <v>5</v>
      </c>
      <c r="G106" s="28">
        <v>28</v>
      </c>
      <c r="H106" s="28">
        <v>0.5</v>
      </c>
      <c r="M106" s="28">
        <v>7.07</v>
      </c>
      <c r="N106" s="28">
        <v>3.02</v>
      </c>
      <c r="O106" s="28">
        <v>0.192</v>
      </c>
      <c r="AE106" s="28">
        <f>'[1]2006-2009 stornorrfors'!X105</f>
        <v>11</v>
      </c>
      <c r="AH106" s="35">
        <f>'[1]2006-2009 stornorrfors'!Z105</f>
        <v>10</v>
      </c>
      <c r="AK106" s="28">
        <f>'[1]2006-2009 stornorrfors'!AC105</f>
        <v>154</v>
      </c>
      <c r="AM106" s="28">
        <f>'[1]2006-2009 stornorrfors'!AD105</f>
        <v>2</v>
      </c>
      <c r="AN106" s="28">
        <f>'[1]2006-2009 stornorrfors'!AE105</f>
        <v>9</v>
      </c>
      <c r="AP106" s="28">
        <f>'[1]2006-2009 stornorrfors'!AF105</f>
        <v>9.6000000000000002E-2</v>
      </c>
      <c r="AQ106" s="28">
        <f>'[1]2006-2009 stornorrfors'!AG105</f>
        <v>6.5000000000000002E-2</v>
      </c>
      <c r="BC106" s="28">
        <f>'[1]2006-2009 stornorrfors'!AL105</f>
        <v>4.2</v>
      </c>
      <c r="BD106" s="28">
        <f>'[1]2006-2009 stornorrfors'!AJ105</f>
        <v>1.46</v>
      </c>
      <c r="BE106" s="28">
        <f>'[1]2006-2009 stornorrfors'!AM105</f>
        <v>220</v>
      </c>
      <c r="BF106" s="28">
        <f>'[1]2006-2009 stornorrfors'!AN105</f>
        <v>17</v>
      </c>
      <c r="BG106" s="28">
        <f>'[1]2006-2009 stornorrfors'!AO105</f>
        <v>0.55000000000000004</v>
      </c>
      <c r="BH106" s="28">
        <f>'[1]2006-2009 stornorrfors'!AP105</f>
        <v>2.8</v>
      </c>
      <c r="BI106" s="28">
        <f>'[1]2006-2009 stornorrfors'!AR105</f>
        <v>67</v>
      </c>
      <c r="BJ106" s="28">
        <f>'[1]2006-2009 stornorrfors'!AU105</f>
        <v>8.9999999999999993E-3</v>
      </c>
      <c r="BK106" s="28">
        <f>'[1]2006-2009 stornorrfors'!AV105</f>
        <v>0.18</v>
      </c>
      <c r="BL106" s="28" t="str">
        <f>'[1]2006-2009 stornorrfors'!AW105</f>
        <v>q</v>
      </c>
      <c r="BM106" s="28">
        <f>'[1]2006-2009 stornorrfors'!AX105</f>
        <v>0.21</v>
      </c>
      <c r="BO106" s="28">
        <f>'[1]2006-2009 stornorrfors'!AY105</f>
        <v>0.41</v>
      </c>
      <c r="BP106" s="28">
        <f>'[1]2006-2009 stornorrfors'!AZ105</f>
        <v>8.7999999999999995E-2</v>
      </c>
      <c r="BQ106" s="28">
        <f>'[1]2006-2009 stornorrfors'!BA105</f>
        <v>0.49</v>
      </c>
      <c r="BR106" s="28">
        <f>'[1]2006-2009 stornorrfors'!BB105</f>
        <v>0.14000000000000001</v>
      </c>
    </row>
    <row r="107" spans="1:70">
      <c r="A107" t="str">
        <f>'[1]2006-2009 stornorrfors'!A106</f>
        <v>Ume älv Stornorrfors</v>
      </c>
      <c r="B107" t="str">
        <f>'[1]2006-2009 stornorrfors'!B106</f>
        <v>NÖ2</v>
      </c>
      <c r="C107" s="28">
        <f>'[1]2006-2009 stornorrfors'!C106</f>
        <v>708979</v>
      </c>
      <c r="D107" s="28">
        <f>'[1]2006-2009 stornorrfors'!D106</f>
        <v>170865</v>
      </c>
      <c r="E107" s="28">
        <v>2009</v>
      </c>
      <c r="F107" s="28">
        <v>5</v>
      </c>
      <c r="G107" s="28">
        <v>29</v>
      </c>
      <c r="H107" s="28">
        <v>0.5</v>
      </c>
      <c r="M107" s="28">
        <v>7.1</v>
      </c>
      <c r="N107" s="28">
        <v>3.07</v>
      </c>
      <c r="O107" s="28">
        <v>0.19700000000000001</v>
      </c>
      <c r="AE107" s="28">
        <f>'[1]2006-2009 stornorrfors'!X106</f>
        <v>10</v>
      </c>
      <c r="AH107" s="35">
        <f>'[1]2006-2009 stornorrfors'!Z106</f>
        <v>11</v>
      </c>
      <c r="AK107" s="28">
        <f>'[1]2006-2009 stornorrfors'!AC106</f>
        <v>145</v>
      </c>
      <c r="AM107" s="28">
        <f>'[1]2006-2009 stornorrfors'!AD106</f>
        <v>2</v>
      </c>
      <c r="AN107" s="28">
        <f>'[1]2006-2009 stornorrfors'!AE106</f>
        <v>10</v>
      </c>
      <c r="AP107" s="28">
        <f>'[1]2006-2009 stornorrfors'!AF106</f>
        <v>9.8000000000000004E-2</v>
      </c>
      <c r="AQ107" s="28">
        <f>'[1]2006-2009 stornorrfors'!AG106</f>
        <v>6.5000000000000002E-2</v>
      </c>
      <c r="BC107" s="28">
        <f>'[1]2006-2009 stornorrfors'!AL106</f>
        <v>4.8</v>
      </c>
      <c r="BD107" s="28">
        <f>'[1]2006-2009 stornorrfors'!AJ106</f>
        <v>1.5</v>
      </c>
      <c r="BE107" s="28">
        <f>'[1]2006-2009 stornorrfors'!AM106</f>
        <v>210</v>
      </c>
      <c r="BF107" s="28">
        <f>'[1]2006-2009 stornorrfors'!AN106</f>
        <v>16</v>
      </c>
      <c r="BG107" s="28">
        <f>'[1]2006-2009 stornorrfors'!AO106</f>
        <v>0.52</v>
      </c>
      <c r="BH107" s="28">
        <f>'[1]2006-2009 stornorrfors'!AP106</f>
        <v>3.2</v>
      </c>
      <c r="BI107" s="28">
        <f>'[1]2006-2009 stornorrfors'!AR106</f>
        <v>61</v>
      </c>
      <c r="BJ107" s="28">
        <f>'[1]2006-2009 stornorrfors'!AU106</f>
        <v>0.01</v>
      </c>
      <c r="BK107" s="28">
        <f>'[1]2006-2009 stornorrfors'!AV106</f>
        <v>0.24</v>
      </c>
      <c r="BL107" s="28" t="str">
        <f>'[1]2006-2009 stornorrfors'!AW106</f>
        <v>q</v>
      </c>
      <c r="BM107" s="28">
        <f>'[1]2006-2009 stornorrfors'!AX106</f>
        <v>0.21</v>
      </c>
      <c r="BO107" s="28">
        <f>'[1]2006-2009 stornorrfors'!AY106</f>
        <v>0.37</v>
      </c>
      <c r="BP107" s="28">
        <f>'[1]2006-2009 stornorrfors'!AZ106</f>
        <v>8.3000000000000004E-2</v>
      </c>
      <c r="BQ107" s="28">
        <f>'[1]2006-2009 stornorrfors'!BA106</f>
        <v>0.42</v>
      </c>
      <c r="BR107" s="28">
        <f>'[1]2006-2009 stornorrfors'!BB106</f>
        <v>0.13</v>
      </c>
    </row>
    <row r="108" spans="1:70">
      <c r="A108" t="str">
        <f>'[1]2006-2009 stornorrfors'!A107</f>
        <v>Ume älv Stornorrfors</v>
      </c>
      <c r="B108" t="str">
        <f>'[1]2006-2009 stornorrfors'!B107</f>
        <v>NÖ2</v>
      </c>
      <c r="C108" s="28">
        <f>'[1]2006-2009 stornorrfors'!C107</f>
        <v>708979</v>
      </c>
      <c r="D108" s="28">
        <f>'[1]2006-2009 stornorrfors'!D107</f>
        <v>170865</v>
      </c>
      <c r="E108" s="28">
        <v>2009</v>
      </c>
      <c r="F108" s="28">
        <v>5</v>
      </c>
      <c r="G108" s="28">
        <v>30</v>
      </c>
      <c r="H108" s="28">
        <v>0.5</v>
      </c>
      <c r="M108" s="28">
        <v>7.13</v>
      </c>
      <c r="N108" s="28">
        <v>3.11</v>
      </c>
      <c r="O108" s="28">
        <v>0.20100000000000001</v>
      </c>
      <c r="AE108" s="28">
        <f>'[1]2006-2009 stornorrfors'!X107</f>
        <v>8</v>
      </c>
      <c r="AH108" s="35">
        <f>'[1]2006-2009 stornorrfors'!Z107</f>
        <v>10</v>
      </c>
      <c r="AK108" s="28">
        <f>'[1]2006-2009 stornorrfors'!AC107</f>
        <v>173</v>
      </c>
      <c r="AM108" s="28">
        <f>'[1]2006-2009 stornorrfors'!AD107</f>
        <v>2</v>
      </c>
      <c r="AN108" s="28">
        <f>'[1]2006-2009 stornorrfors'!AE107</f>
        <v>7</v>
      </c>
      <c r="AP108" s="28">
        <f>'[1]2006-2009 stornorrfors'!AF107</f>
        <v>9.0999999999999998E-2</v>
      </c>
      <c r="AQ108" s="28">
        <f>'[1]2006-2009 stornorrfors'!AG107</f>
        <v>6.2E-2</v>
      </c>
      <c r="BC108" s="28">
        <f>'[1]2006-2009 stornorrfors'!AL107</f>
        <v>4.0999999999999996</v>
      </c>
      <c r="BD108" s="28">
        <f>'[1]2006-2009 stornorrfors'!AJ107</f>
        <v>1.47</v>
      </c>
      <c r="BE108" s="28">
        <f>'[1]2006-2009 stornorrfors'!AM107</f>
        <v>200</v>
      </c>
      <c r="BF108" s="28">
        <f>'[1]2006-2009 stornorrfors'!AN107</f>
        <v>15</v>
      </c>
      <c r="BG108" s="28">
        <f>'[1]2006-2009 stornorrfors'!AO107</f>
        <v>0.45</v>
      </c>
      <c r="BH108" s="28">
        <f>'[1]2006-2009 stornorrfors'!AP107</f>
        <v>2.4</v>
      </c>
      <c r="BI108" s="28">
        <f>'[1]2006-2009 stornorrfors'!AR107</f>
        <v>55</v>
      </c>
      <c r="BJ108" s="28">
        <f>'[1]2006-2009 stornorrfors'!AU107</f>
        <v>7.0000000000000001E-3</v>
      </c>
      <c r="BK108" s="28">
        <f>'[1]2006-2009 stornorrfors'!AV107</f>
        <v>0.16</v>
      </c>
      <c r="BL108" s="28" t="str">
        <f>'[1]2006-2009 stornorrfors'!AW107</f>
        <v>q</v>
      </c>
      <c r="BM108" s="28">
        <f>'[1]2006-2009 stornorrfors'!AX107</f>
        <v>0.15</v>
      </c>
      <c r="BO108" s="28">
        <f>'[1]2006-2009 stornorrfors'!AY107</f>
        <v>0.28999999999999998</v>
      </c>
      <c r="BP108" s="28">
        <f>'[1]2006-2009 stornorrfors'!AZ107</f>
        <v>6.0999999999999999E-2</v>
      </c>
      <c r="BQ108" s="28">
        <f>'[1]2006-2009 stornorrfors'!BA107</f>
        <v>0.38</v>
      </c>
      <c r="BR108" s="28">
        <f>'[1]2006-2009 stornorrfors'!BB107</f>
        <v>0.09</v>
      </c>
    </row>
    <row r="109" spans="1:70">
      <c r="A109" t="str">
        <f>'[1]2006-2009 stornorrfors'!A108</f>
        <v>Ume älv Stornorrfors</v>
      </c>
      <c r="B109" t="str">
        <f>'[1]2006-2009 stornorrfors'!B108</f>
        <v>NÖ2</v>
      </c>
      <c r="C109" s="28">
        <f>'[1]2006-2009 stornorrfors'!C108</f>
        <v>708979</v>
      </c>
      <c r="D109" s="28">
        <f>'[1]2006-2009 stornorrfors'!D108</f>
        <v>170865</v>
      </c>
      <c r="E109" s="28">
        <v>2009</v>
      </c>
      <c r="F109" s="28">
        <v>5</v>
      </c>
      <c r="G109" s="28">
        <v>31</v>
      </c>
      <c r="H109" s="28">
        <v>0.5</v>
      </c>
      <c r="M109" s="28">
        <v>7.13</v>
      </c>
      <c r="N109" s="28">
        <v>3.13</v>
      </c>
      <c r="O109" s="28">
        <v>0.20300000000000001</v>
      </c>
      <c r="AE109" s="28">
        <f>'[1]2006-2009 stornorrfors'!X108</f>
        <v>7</v>
      </c>
      <c r="AH109" s="35">
        <f>'[1]2006-2009 stornorrfors'!Z108</f>
        <v>10</v>
      </c>
      <c r="AK109" s="28">
        <f>'[1]2006-2009 stornorrfors'!AC108</f>
        <v>146</v>
      </c>
      <c r="AM109" s="28">
        <f>'[1]2006-2009 stornorrfors'!AD108</f>
        <v>2</v>
      </c>
      <c r="AN109" s="28">
        <f>'[1]2006-2009 stornorrfors'!AE108</f>
        <v>7</v>
      </c>
      <c r="AP109" s="28">
        <f>'[1]2006-2009 stornorrfors'!AF108</f>
        <v>8.8999999999999996E-2</v>
      </c>
      <c r="AQ109" s="28">
        <f>'[1]2006-2009 stornorrfors'!AG108</f>
        <v>6.0999999999999999E-2</v>
      </c>
      <c r="BC109" s="28">
        <f>'[1]2006-2009 stornorrfors'!AL108</f>
        <v>3.9</v>
      </c>
      <c r="BD109" s="28">
        <f>'[1]2006-2009 stornorrfors'!AJ108</f>
        <v>1.46</v>
      </c>
      <c r="BE109" s="28">
        <f>'[1]2006-2009 stornorrfors'!AM108</f>
        <v>190</v>
      </c>
      <c r="BF109" s="28">
        <f>'[1]2006-2009 stornorrfors'!AN108</f>
        <v>14</v>
      </c>
      <c r="BG109" s="28">
        <f>'[1]2006-2009 stornorrfors'!AO108</f>
        <v>0.49</v>
      </c>
      <c r="BH109" s="28">
        <f>'[1]2006-2009 stornorrfors'!AP108</f>
        <v>2.6</v>
      </c>
      <c r="BI109" s="28">
        <f>'[1]2006-2009 stornorrfors'!AR108</f>
        <v>55</v>
      </c>
      <c r="BJ109" s="28">
        <f>'[1]2006-2009 stornorrfors'!AU108</f>
        <v>8.0000000000000002E-3</v>
      </c>
      <c r="BK109" s="28">
        <f>'[1]2006-2009 stornorrfors'!AV108</f>
        <v>0.17</v>
      </c>
      <c r="BL109" s="28" t="str">
        <f>'[1]2006-2009 stornorrfors'!AW108</f>
        <v>q</v>
      </c>
      <c r="BM109" s="28">
        <f>'[1]2006-2009 stornorrfors'!AX108</f>
        <v>0.16</v>
      </c>
      <c r="BO109" s="28">
        <f>'[1]2006-2009 stornorrfors'!AY108</f>
        <v>0.31</v>
      </c>
      <c r="BP109" s="28">
        <f>'[1]2006-2009 stornorrfors'!AZ108</f>
        <v>6.8000000000000005E-2</v>
      </c>
      <c r="BQ109" s="28">
        <f>'[1]2006-2009 stornorrfors'!BA108</f>
        <v>0.43</v>
      </c>
      <c r="BR109" s="28">
        <f>'[1]2006-2009 stornorrfors'!BB108</f>
        <v>0.09</v>
      </c>
    </row>
    <row r="110" spans="1:70">
      <c r="A110" t="str">
        <f>'[1]2006-2009 stornorrfors'!A109</f>
        <v>Ume älv Stornorrfors</v>
      </c>
      <c r="B110" t="str">
        <f>'[1]2006-2009 stornorrfors'!B109</f>
        <v>NÖ2</v>
      </c>
      <c r="C110" s="28">
        <f>'[1]2006-2009 stornorrfors'!C109</f>
        <v>708979</v>
      </c>
      <c r="D110" s="28">
        <f>'[1]2006-2009 stornorrfors'!D109</f>
        <v>170865</v>
      </c>
      <c r="E110" s="28">
        <v>2009</v>
      </c>
      <c r="F110" s="28">
        <v>6</v>
      </c>
      <c r="G110" s="28">
        <v>1</v>
      </c>
      <c r="H110" s="28">
        <v>0.5</v>
      </c>
      <c r="M110" s="28">
        <v>7.25</v>
      </c>
      <c r="N110" s="28">
        <v>3.34</v>
      </c>
      <c r="O110" s="28">
        <v>0.20799999999999999</v>
      </c>
      <c r="AE110" s="28">
        <f>'[1]2006-2009 stornorrfors'!X109</f>
        <v>6</v>
      </c>
      <c r="AH110" s="35">
        <f>'[1]2006-2009 stornorrfors'!Z109</f>
        <v>10</v>
      </c>
      <c r="AK110" s="28">
        <f>'[1]2006-2009 stornorrfors'!AC109</f>
        <v>145</v>
      </c>
      <c r="AM110" s="28">
        <f>'[1]2006-2009 stornorrfors'!AD109</f>
        <v>2</v>
      </c>
      <c r="AN110" s="28">
        <f>'[1]2006-2009 stornorrfors'!AE109</f>
        <v>7</v>
      </c>
      <c r="AP110" s="28">
        <f>'[1]2006-2009 stornorrfors'!AF109</f>
        <v>8.3000000000000004E-2</v>
      </c>
      <c r="AQ110" s="28">
        <f>'[1]2006-2009 stornorrfors'!AG109</f>
        <v>6.4000000000000001E-2</v>
      </c>
      <c r="BC110" s="28">
        <f>'[1]2006-2009 stornorrfors'!AL109</f>
        <v>4.2</v>
      </c>
      <c r="BD110" s="28">
        <f>'[1]2006-2009 stornorrfors'!AJ109</f>
        <v>1.44</v>
      </c>
      <c r="BE110" s="28">
        <f>'[1]2006-2009 stornorrfors'!AM109</f>
        <v>190</v>
      </c>
      <c r="BF110" s="28">
        <f>'[1]2006-2009 stornorrfors'!AN109</f>
        <v>14</v>
      </c>
      <c r="BG110" s="28">
        <f>'[1]2006-2009 stornorrfors'!AO109</f>
        <v>0.4</v>
      </c>
      <c r="BH110" s="28">
        <f>'[1]2006-2009 stornorrfors'!AP109</f>
        <v>1.9</v>
      </c>
      <c r="BI110" s="28">
        <f>'[1]2006-2009 stornorrfors'!AR109</f>
        <v>49</v>
      </c>
      <c r="BJ110" s="28">
        <f>'[1]2006-2009 stornorrfors'!AU109</f>
        <v>6.0000000000000001E-3</v>
      </c>
      <c r="BK110" s="28">
        <f>'[1]2006-2009 stornorrfors'!AV109</f>
        <v>0.12</v>
      </c>
      <c r="BL110" s="28" t="str">
        <f>'[1]2006-2009 stornorrfors'!AW109</f>
        <v>q</v>
      </c>
      <c r="BM110" s="28">
        <f>'[1]2006-2009 stornorrfors'!AX109</f>
        <v>0.12</v>
      </c>
      <c r="BO110" s="28">
        <f>'[1]2006-2009 stornorrfors'!AY109</f>
        <v>0.25</v>
      </c>
      <c r="BP110" s="28">
        <f>'[1]2006-2009 stornorrfors'!AZ109</f>
        <v>4.4999999999999998E-2</v>
      </c>
      <c r="BQ110" s="28">
        <f>'[1]2006-2009 stornorrfors'!BA109</f>
        <v>0.36</v>
      </c>
      <c r="BR110" s="28">
        <f>'[1]2006-2009 stornorrfors'!BB109</f>
        <v>0.06</v>
      </c>
    </row>
    <row r="111" spans="1:70">
      <c r="A111" t="str">
        <f>'[1]2006-2009 stornorrfors'!A110</f>
        <v>Ume älv Stornorrfors</v>
      </c>
      <c r="B111" t="str">
        <f>'[1]2006-2009 stornorrfors'!B110</f>
        <v>NÖ2</v>
      </c>
      <c r="C111" s="28">
        <f>'[1]2006-2009 stornorrfors'!C110</f>
        <v>708979</v>
      </c>
      <c r="D111" s="28">
        <f>'[1]2006-2009 stornorrfors'!D110</f>
        <v>170865</v>
      </c>
      <c r="E111" s="28">
        <v>2009</v>
      </c>
      <c r="F111" s="28">
        <v>6</v>
      </c>
      <c r="G111" s="28">
        <v>2</v>
      </c>
      <c r="H111" s="28">
        <v>0.5</v>
      </c>
      <c r="M111" s="28">
        <v>7.07</v>
      </c>
      <c r="N111" s="28">
        <v>3.23</v>
      </c>
      <c r="O111" s="28">
        <v>0.20200000000000001</v>
      </c>
      <c r="AE111" s="28">
        <f>'[1]2006-2009 stornorrfors'!X110</f>
        <v>10</v>
      </c>
      <c r="AH111" s="35">
        <f>'[1]2006-2009 stornorrfors'!Z110</f>
        <v>13</v>
      </c>
      <c r="AK111" s="28">
        <f>'[1]2006-2009 stornorrfors'!AC110</f>
        <v>157</v>
      </c>
      <c r="AM111" s="28">
        <f>'[1]2006-2009 stornorrfors'!AD110</f>
        <v>2</v>
      </c>
      <c r="AN111" s="28">
        <f>'[1]2006-2009 stornorrfors'!AE110</f>
        <v>8</v>
      </c>
      <c r="AP111" s="28">
        <f>'[1]2006-2009 stornorrfors'!AF110</f>
        <v>0.1</v>
      </c>
      <c r="AQ111" s="28">
        <f>'[1]2006-2009 stornorrfors'!AG110</f>
        <v>7.0999999999999994E-2</v>
      </c>
      <c r="BC111" s="28">
        <f>'[1]2006-2009 stornorrfors'!AL110</f>
        <v>4.8</v>
      </c>
      <c r="BD111" s="28">
        <f>'[1]2006-2009 stornorrfors'!AJ110</f>
        <v>1.55</v>
      </c>
      <c r="BE111" s="28">
        <f>'[1]2006-2009 stornorrfors'!AM110</f>
        <v>240</v>
      </c>
      <c r="BF111" s="28">
        <f>'[1]2006-2009 stornorrfors'!AN110</f>
        <v>16</v>
      </c>
      <c r="BG111" s="28">
        <f>'[1]2006-2009 stornorrfors'!AO110</f>
        <v>0.46</v>
      </c>
      <c r="BH111" s="28">
        <f>'[1]2006-2009 stornorrfors'!AP110</f>
        <v>2.6</v>
      </c>
      <c r="BI111" s="28">
        <f>'[1]2006-2009 stornorrfors'!AR110</f>
        <v>60</v>
      </c>
      <c r="BJ111" s="28">
        <f>'[1]2006-2009 stornorrfors'!AU110</f>
        <v>7.0000000000000001E-3</v>
      </c>
      <c r="BK111" s="28">
        <f>'[1]2006-2009 stornorrfors'!AV110</f>
        <v>0.26</v>
      </c>
      <c r="BL111" s="28" t="str">
        <f>'[1]2006-2009 stornorrfors'!AW110</f>
        <v>q</v>
      </c>
      <c r="BM111" s="28">
        <f>'[1]2006-2009 stornorrfors'!AX110</f>
        <v>0.17</v>
      </c>
      <c r="BO111" s="28">
        <f>'[1]2006-2009 stornorrfors'!AY110</f>
        <v>0.4</v>
      </c>
      <c r="BP111" s="28">
        <f>'[1]2006-2009 stornorrfors'!AZ110</f>
        <v>6.6000000000000003E-2</v>
      </c>
      <c r="BQ111" s="28">
        <f>'[1]2006-2009 stornorrfors'!BA110</f>
        <v>0.42</v>
      </c>
      <c r="BR111" s="28">
        <f>'[1]2006-2009 stornorrfors'!BB110</f>
        <v>0.09</v>
      </c>
    </row>
    <row r="112" spans="1:70">
      <c r="A112" t="str">
        <f>'[1]2006-2009 stornorrfors'!A111</f>
        <v>Ume älv Stornorrfors</v>
      </c>
      <c r="B112" t="str">
        <f>'[1]2006-2009 stornorrfors'!B111</f>
        <v>NÖ2</v>
      </c>
      <c r="C112" s="28">
        <f>'[1]2006-2009 stornorrfors'!C111</f>
        <v>708979</v>
      </c>
      <c r="D112" s="28">
        <f>'[1]2006-2009 stornorrfors'!D111</f>
        <v>170865</v>
      </c>
      <c r="E112" s="28">
        <v>2009</v>
      </c>
      <c r="F112" s="28">
        <v>6</v>
      </c>
      <c r="G112" s="28">
        <v>3</v>
      </c>
      <c r="H112" s="28">
        <v>0.5</v>
      </c>
      <c r="M112" s="28">
        <v>7.1</v>
      </c>
      <c r="N112" s="28">
        <v>3.16</v>
      </c>
      <c r="O112" s="28">
        <v>0.19900000000000001</v>
      </c>
      <c r="AE112" s="28">
        <f>'[1]2006-2009 stornorrfors'!X111</f>
        <v>14</v>
      </c>
      <c r="AH112" s="35">
        <f>'[1]2006-2009 stornorrfors'!Z111</f>
        <v>12</v>
      </c>
      <c r="AK112" s="28">
        <f>'[1]2006-2009 stornorrfors'!AC111</f>
        <v>159</v>
      </c>
      <c r="AM112" s="28">
        <f>'[1]2006-2009 stornorrfors'!AD111</f>
        <v>2</v>
      </c>
      <c r="AN112" s="28">
        <f>'[1]2006-2009 stornorrfors'!AE111</f>
        <v>8</v>
      </c>
      <c r="AP112" s="28">
        <f>'[1]2006-2009 stornorrfors'!AF111</f>
        <v>9.6000000000000002E-2</v>
      </c>
      <c r="AQ112" s="28">
        <f>'[1]2006-2009 stornorrfors'!AG111</f>
        <v>6.9000000000000006E-2</v>
      </c>
      <c r="BC112" s="28">
        <f>'[1]2006-2009 stornorrfors'!AL111</f>
        <v>4.7</v>
      </c>
      <c r="BD112" s="28">
        <f>'[1]2006-2009 stornorrfors'!AJ111</f>
        <v>1.53</v>
      </c>
      <c r="BE112" s="28">
        <f>'[1]2006-2009 stornorrfors'!AM111</f>
        <v>220</v>
      </c>
      <c r="BF112" s="28">
        <f>'[1]2006-2009 stornorrfors'!AN111</f>
        <v>17</v>
      </c>
      <c r="BG112" s="28">
        <f>'[1]2006-2009 stornorrfors'!AO111</f>
        <v>0.5</v>
      </c>
      <c r="BH112" s="28">
        <f>'[1]2006-2009 stornorrfors'!AP111</f>
        <v>2.8</v>
      </c>
      <c r="BI112" s="28">
        <f>'[1]2006-2009 stornorrfors'!AR111</f>
        <v>57</v>
      </c>
      <c r="BJ112" s="28" t="str">
        <f>'[1]2006-2009 stornorrfors'!AU111</f>
        <v>&lt;0,005</v>
      </c>
      <c r="BK112" s="28">
        <f>'[1]2006-2009 stornorrfors'!AV111</f>
        <v>0.28999999999999998</v>
      </c>
      <c r="BL112" s="28" t="str">
        <f>'[1]2006-2009 stornorrfors'!AW111</f>
        <v>q</v>
      </c>
      <c r="BM112" s="28">
        <f>'[1]2006-2009 stornorrfors'!AX111</f>
        <v>0.19</v>
      </c>
      <c r="BO112" s="28">
        <f>'[1]2006-2009 stornorrfors'!AY111</f>
        <v>0.4</v>
      </c>
      <c r="BP112" s="28">
        <f>'[1]2006-2009 stornorrfors'!AZ111</f>
        <v>7.1999999999999995E-2</v>
      </c>
      <c r="BQ112" s="28">
        <f>'[1]2006-2009 stornorrfors'!BA111</f>
        <v>0.43</v>
      </c>
      <c r="BR112" s="28">
        <f>'[1]2006-2009 stornorrfors'!BB111</f>
        <v>0.1</v>
      </c>
    </row>
    <row r="113" spans="1:70">
      <c r="A113" t="str">
        <f>'[1]2006-2009 stornorrfors'!A112</f>
        <v>Ume älv Stornorrfors</v>
      </c>
      <c r="B113" t="str">
        <f>'[1]2006-2009 stornorrfors'!B112</f>
        <v>NÖ2</v>
      </c>
      <c r="C113" s="28">
        <f>'[1]2006-2009 stornorrfors'!C112</f>
        <v>708979</v>
      </c>
      <c r="D113" s="28">
        <f>'[1]2006-2009 stornorrfors'!D112</f>
        <v>170865</v>
      </c>
      <c r="E113" s="28">
        <v>2009</v>
      </c>
      <c r="F113" s="28">
        <v>6</v>
      </c>
      <c r="G113" s="28">
        <v>4</v>
      </c>
      <c r="H113" s="28">
        <v>0.5</v>
      </c>
      <c r="M113" s="28">
        <v>7.12</v>
      </c>
      <c r="N113" s="28">
        <v>3.08</v>
      </c>
      <c r="O113" s="28">
        <v>0.19</v>
      </c>
      <c r="AE113" s="28">
        <f>'[1]2006-2009 stornorrfors'!X112</f>
        <v>9</v>
      </c>
      <c r="AH113" s="35">
        <f>'[1]2006-2009 stornorrfors'!Z112</f>
        <v>12</v>
      </c>
      <c r="AK113" s="28">
        <f>'[1]2006-2009 stornorrfors'!AC112</f>
        <v>178</v>
      </c>
      <c r="AM113" s="28">
        <f>'[1]2006-2009 stornorrfors'!AD112</f>
        <v>2</v>
      </c>
      <c r="AN113" s="28">
        <f>'[1]2006-2009 stornorrfors'!AE112</f>
        <v>16</v>
      </c>
      <c r="AP113" s="28">
        <f>'[1]2006-2009 stornorrfors'!AF112</f>
        <v>0.111</v>
      </c>
      <c r="AQ113" s="28">
        <f>'[1]2006-2009 stornorrfors'!AG112</f>
        <v>7.2999999999999995E-2</v>
      </c>
      <c r="BC113" s="28">
        <f>'[1]2006-2009 stornorrfors'!AL112</f>
        <v>5.0999999999999996</v>
      </c>
      <c r="BD113" s="28">
        <f>'[1]2006-2009 stornorrfors'!AJ112</f>
        <v>1.56</v>
      </c>
      <c r="BE113" s="28">
        <f>'[1]2006-2009 stornorrfors'!AM112</f>
        <v>260</v>
      </c>
      <c r="BF113" s="28">
        <f>'[1]2006-2009 stornorrfors'!AN112</f>
        <v>20</v>
      </c>
      <c r="BG113" s="28">
        <f>'[1]2006-2009 stornorrfors'!AO112</f>
        <v>0.49</v>
      </c>
      <c r="BH113" s="28">
        <f>'[1]2006-2009 stornorrfors'!AP112</f>
        <v>2.8</v>
      </c>
      <c r="BI113" s="28">
        <f>'[1]2006-2009 stornorrfors'!AR112</f>
        <v>75</v>
      </c>
      <c r="BJ113" s="28">
        <f>'[1]2006-2009 stornorrfors'!AU112</f>
        <v>8.0000000000000002E-3</v>
      </c>
      <c r="BK113" s="28">
        <f>'[1]2006-2009 stornorrfors'!AV112</f>
        <v>0.26</v>
      </c>
      <c r="BL113" s="28" t="str">
        <f>'[1]2006-2009 stornorrfors'!AW112</f>
        <v>q</v>
      </c>
      <c r="BM113" s="28">
        <f>'[1]2006-2009 stornorrfors'!AX112</f>
        <v>0.28000000000000003</v>
      </c>
      <c r="BO113" s="28">
        <f>'[1]2006-2009 stornorrfors'!AY112</f>
        <v>0.44</v>
      </c>
      <c r="BP113" s="28">
        <f>'[1]2006-2009 stornorrfors'!AZ112</f>
        <v>9.6000000000000002E-2</v>
      </c>
      <c r="BQ113" s="28">
        <f>'[1]2006-2009 stornorrfors'!BA112</f>
        <v>0.46</v>
      </c>
      <c r="BR113" s="28">
        <f>'[1]2006-2009 stornorrfors'!BB112</f>
        <v>0.17</v>
      </c>
    </row>
    <row r="114" spans="1:70">
      <c r="A114" t="str">
        <f>'[1]2006-2009 stornorrfors'!A113</f>
        <v>Ume älv Stornorrfors</v>
      </c>
      <c r="B114" t="str">
        <f>'[1]2006-2009 stornorrfors'!B113</f>
        <v>NÖ2</v>
      </c>
      <c r="C114" s="28">
        <f>'[1]2006-2009 stornorrfors'!C113</f>
        <v>708979</v>
      </c>
      <c r="D114" s="28">
        <f>'[1]2006-2009 stornorrfors'!D113</f>
        <v>170865</v>
      </c>
      <c r="E114" s="28">
        <v>2009</v>
      </c>
      <c r="F114" s="28">
        <v>6</v>
      </c>
      <c r="G114" s="28">
        <v>5</v>
      </c>
      <c r="H114" s="28">
        <v>0.5</v>
      </c>
      <c r="M114" s="28">
        <v>7.22</v>
      </c>
      <c r="N114" s="28">
        <v>3.23</v>
      </c>
      <c r="O114" s="28">
        <v>0.21099999999999999</v>
      </c>
      <c r="AE114" s="28">
        <f>'[1]2006-2009 stornorrfors'!X113</f>
        <v>6</v>
      </c>
      <c r="AH114" s="35">
        <f>'[1]2006-2009 stornorrfors'!Z113</f>
        <v>22</v>
      </c>
      <c r="AK114" s="28">
        <f>'[1]2006-2009 stornorrfors'!AC113</f>
        <v>166</v>
      </c>
      <c r="AM114" s="28">
        <f>'[1]2006-2009 stornorrfors'!AD113</f>
        <v>2</v>
      </c>
      <c r="AN114" s="28">
        <f>'[1]2006-2009 stornorrfors'!AE113</f>
        <v>6</v>
      </c>
      <c r="AP114" s="28">
        <f>'[1]2006-2009 stornorrfors'!AF113</f>
        <v>9.0999999999999998E-2</v>
      </c>
      <c r="AQ114" s="28">
        <f>'[1]2006-2009 stornorrfors'!AG113</f>
        <v>5.3999999999999999E-2</v>
      </c>
      <c r="BC114" s="28">
        <f>'[1]2006-2009 stornorrfors'!AL113</f>
        <v>4.8</v>
      </c>
      <c r="BD114" s="28">
        <f>'[1]2006-2009 stornorrfors'!AJ113</f>
        <v>1.4</v>
      </c>
      <c r="BE114" s="28">
        <f>'[1]2006-2009 stornorrfors'!AM113</f>
        <v>150</v>
      </c>
      <c r="BF114" s="28">
        <f>'[1]2006-2009 stornorrfors'!AN113</f>
        <v>11</v>
      </c>
      <c r="BG114" s="28">
        <f>'[1]2006-2009 stornorrfors'!AO113</f>
        <v>0.38</v>
      </c>
      <c r="BH114" s="28">
        <f>'[1]2006-2009 stornorrfors'!AP113</f>
        <v>2.2999999999999998</v>
      </c>
      <c r="BI114" s="28">
        <f>'[1]2006-2009 stornorrfors'!AR113</f>
        <v>38</v>
      </c>
      <c r="BJ114" s="28">
        <f>'[1]2006-2009 stornorrfors'!AU113</f>
        <v>6.0000000000000001E-3</v>
      </c>
      <c r="BK114" s="28">
        <f>'[1]2006-2009 stornorrfors'!AV113</f>
        <v>0.15</v>
      </c>
      <c r="BL114" s="28" t="str">
        <f>'[1]2006-2009 stornorrfors'!AW113</f>
        <v>q</v>
      </c>
      <c r="BM114" s="28">
        <f>'[1]2006-2009 stornorrfors'!AX113</f>
        <v>0.12</v>
      </c>
      <c r="BO114" s="28">
        <f>'[1]2006-2009 stornorrfors'!AY113</f>
        <v>0.28000000000000003</v>
      </c>
      <c r="BP114" s="28">
        <f>'[1]2006-2009 stornorrfors'!AZ113</f>
        <v>4.2000000000000003E-2</v>
      </c>
      <c r="BQ114" s="28">
        <f>'[1]2006-2009 stornorrfors'!BA113</f>
        <v>0.33</v>
      </c>
      <c r="BR114" s="28">
        <f>'[1]2006-2009 stornorrfors'!BB113</f>
        <v>0.04</v>
      </c>
    </row>
    <row r="115" spans="1:70">
      <c r="A115" t="str">
        <f>'[1]2006-2009 stornorrfors'!A114</f>
        <v>Ume älv Stornorrfors</v>
      </c>
      <c r="B115" t="str">
        <f>'[1]2006-2009 stornorrfors'!B114</f>
        <v>NÖ2</v>
      </c>
      <c r="C115" s="28">
        <f>'[1]2006-2009 stornorrfors'!C114</f>
        <v>708979</v>
      </c>
      <c r="D115" s="28">
        <f>'[1]2006-2009 stornorrfors'!D114</f>
        <v>170865</v>
      </c>
      <c r="E115" s="28">
        <v>2009</v>
      </c>
      <c r="F115" s="28">
        <v>6</v>
      </c>
      <c r="G115" s="28">
        <v>6</v>
      </c>
      <c r="H115" s="28">
        <v>0.5</v>
      </c>
      <c r="M115" s="28">
        <v>7.22</v>
      </c>
      <c r="N115" s="28">
        <v>3.24</v>
      </c>
      <c r="O115" s="28">
        <v>0.21099999999999999</v>
      </c>
      <c r="AE115" s="28">
        <f>'[1]2006-2009 stornorrfors'!X114</f>
        <v>7</v>
      </c>
      <c r="AH115" s="35">
        <f>'[1]2006-2009 stornorrfors'!Z114</f>
        <v>24</v>
      </c>
      <c r="AK115" s="28">
        <f>'[1]2006-2009 stornorrfors'!AC114</f>
        <v>155</v>
      </c>
      <c r="AM115" s="28">
        <f>'[1]2006-2009 stornorrfors'!AD114</f>
        <v>2</v>
      </c>
      <c r="AN115" s="28">
        <f>'[1]2006-2009 stornorrfors'!AE114</f>
        <v>6</v>
      </c>
      <c r="AP115" s="28">
        <f>'[1]2006-2009 stornorrfors'!AF114</f>
        <v>8.1000000000000003E-2</v>
      </c>
      <c r="AQ115" s="28">
        <f>'[1]2006-2009 stornorrfors'!AG114</f>
        <v>5.2999999999999999E-2</v>
      </c>
      <c r="BC115" s="28">
        <f>'[1]2006-2009 stornorrfors'!AL114</f>
        <v>4.0999999999999996</v>
      </c>
      <c r="BD115" s="28">
        <f>'[1]2006-2009 stornorrfors'!AJ114</f>
        <v>1.42</v>
      </c>
      <c r="BE115" s="28">
        <f>'[1]2006-2009 stornorrfors'!AM114</f>
        <v>150</v>
      </c>
      <c r="BF115" s="28">
        <f>'[1]2006-2009 stornorrfors'!AN114</f>
        <v>11</v>
      </c>
      <c r="BG115" s="28">
        <f>'[1]2006-2009 stornorrfors'!AO114</f>
        <v>0.41</v>
      </c>
      <c r="BH115" s="28">
        <f>'[1]2006-2009 stornorrfors'!AP114</f>
        <v>2.5</v>
      </c>
      <c r="BI115" s="28">
        <f>'[1]2006-2009 stornorrfors'!AR114</f>
        <v>39</v>
      </c>
      <c r="BJ115" s="28">
        <f>'[1]2006-2009 stornorrfors'!AU114</f>
        <v>5.0000000000000001E-3</v>
      </c>
      <c r="BK115" s="28">
        <f>'[1]2006-2009 stornorrfors'!AV114</f>
        <v>0.15</v>
      </c>
      <c r="BL115" s="28" t="str">
        <f>'[1]2006-2009 stornorrfors'!AW114</f>
        <v>q</v>
      </c>
      <c r="BM115" s="28">
        <f>'[1]2006-2009 stornorrfors'!AX114</f>
        <v>0.13</v>
      </c>
      <c r="BO115" s="28">
        <f>'[1]2006-2009 stornorrfors'!AY114</f>
        <v>0.27</v>
      </c>
      <c r="BP115" s="28">
        <f>'[1]2006-2009 stornorrfors'!AZ114</f>
        <v>4.4999999999999998E-2</v>
      </c>
      <c r="BQ115" s="28">
        <f>'[1]2006-2009 stornorrfors'!BA114</f>
        <v>0.33</v>
      </c>
      <c r="BR115" s="28">
        <f>'[1]2006-2009 stornorrfors'!BB114</f>
        <v>0.05</v>
      </c>
    </row>
    <row r="116" spans="1:70">
      <c r="A116" t="str">
        <f>'[1]2006-2009 stornorrfors'!A115</f>
        <v>Ume älv Stornorrfors</v>
      </c>
      <c r="B116" t="str">
        <f>'[1]2006-2009 stornorrfors'!B115</f>
        <v>NÖ2</v>
      </c>
      <c r="C116" s="28">
        <f>'[1]2006-2009 stornorrfors'!C115</f>
        <v>708979</v>
      </c>
      <c r="D116" s="28">
        <f>'[1]2006-2009 stornorrfors'!D115</f>
        <v>170865</v>
      </c>
      <c r="E116" s="28">
        <v>2009</v>
      </c>
      <c r="F116" s="28">
        <v>6</v>
      </c>
      <c r="G116" s="28">
        <v>7</v>
      </c>
      <c r="H116" s="28">
        <v>0.5</v>
      </c>
      <c r="M116" s="28">
        <v>7.21</v>
      </c>
      <c r="N116" s="28">
        <v>3.28</v>
      </c>
      <c r="O116" s="28">
        <v>0.217</v>
      </c>
      <c r="AE116" s="28">
        <f>'[1]2006-2009 stornorrfors'!X115</f>
        <v>13</v>
      </c>
      <c r="AH116" s="35">
        <f>'[1]2006-2009 stornorrfors'!Z115</f>
        <v>9</v>
      </c>
      <c r="AK116" s="28">
        <f>'[1]2006-2009 stornorrfors'!AC115</f>
        <v>165</v>
      </c>
      <c r="AM116" s="28">
        <f>'[1]2006-2009 stornorrfors'!AD115</f>
        <v>2</v>
      </c>
      <c r="AN116" s="28">
        <f>'[1]2006-2009 stornorrfors'!AE115</f>
        <v>6</v>
      </c>
      <c r="AP116" s="28">
        <f>'[1]2006-2009 stornorrfors'!AF115</f>
        <v>8.5000000000000006E-2</v>
      </c>
      <c r="AQ116" s="28">
        <f>'[1]2006-2009 stornorrfors'!AG115</f>
        <v>5.0999999999999997E-2</v>
      </c>
      <c r="BC116" s="28">
        <f>'[1]2006-2009 stornorrfors'!AL115</f>
        <v>3.9</v>
      </c>
      <c r="BD116" s="28">
        <f>'[1]2006-2009 stornorrfors'!AJ115</f>
        <v>1.39</v>
      </c>
      <c r="BE116" s="28">
        <f>'[1]2006-2009 stornorrfors'!AM115</f>
        <v>140</v>
      </c>
      <c r="BF116" s="28">
        <f>'[1]2006-2009 stornorrfors'!AN115</f>
        <v>12</v>
      </c>
      <c r="BG116" s="28">
        <f>'[1]2006-2009 stornorrfors'!AO115</f>
        <v>0.47</v>
      </c>
      <c r="BH116" s="28">
        <f>'[1]2006-2009 stornorrfors'!AP115</f>
        <v>2.8</v>
      </c>
      <c r="BI116" s="28">
        <f>'[1]2006-2009 stornorrfors'!AR115</f>
        <v>37</v>
      </c>
      <c r="BJ116" s="28">
        <f>'[1]2006-2009 stornorrfors'!AU115</f>
        <v>8.0000000000000002E-3</v>
      </c>
      <c r="BK116" s="28">
        <f>'[1]2006-2009 stornorrfors'!AV115</f>
        <v>0.19</v>
      </c>
      <c r="BL116" s="28" t="str">
        <f>'[1]2006-2009 stornorrfors'!AW115</f>
        <v>q</v>
      </c>
      <c r="BM116" s="28">
        <f>'[1]2006-2009 stornorrfors'!AX115</f>
        <v>0.13</v>
      </c>
      <c r="BO116" s="28">
        <f>'[1]2006-2009 stornorrfors'!AY115</f>
        <v>0.26</v>
      </c>
      <c r="BP116" s="28">
        <f>'[1]2006-2009 stornorrfors'!AZ115</f>
        <v>4.4999999999999998E-2</v>
      </c>
      <c r="BQ116" s="28">
        <f>'[1]2006-2009 stornorrfors'!BA115</f>
        <v>0.34</v>
      </c>
      <c r="BR116" s="28">
        <f>'[1]2006-2009 stornorrfors'!BB115</f>
        <v>0.04</v>
      </c>
    </row>
    <row r="117" spans="1:70">
      <c r="A117" t="str">
        <f>'[1]2006-2009 stornorrfors'!A116</f>
        <v>Ume älv Stornorrfors</v>
      </c>
      <c r="B117" t="str">
        <f>'[1]2006-2009 stornorrfors'!B116</f>
        <v>NÖ2</v>
      </c>
      <c r="C117" s="28">
        <f>'[1]2006-2009 stornorrfors'!C116</f>
        <v>708979</v>
      </c>
      <c r="D117" s="28">
        <f>'[1]2006-2009 stornorrfors'!D116</f>
        <v>170865</v>
      </c>
      <c r="E117" s="28">
        <v>2009</v>
      </c>
      <c r="F117" s="28">
        <v>6</v>
      </c>
      <c r="G117" s="28">
        <v>8</v>
      </c>
      <c r="H117" s="28">
        <v>0.5</v>
      </c>
      <c r="M117" s="28">
        <v>7.22</v>
      </c>
      <c r="N117" s="28">
        <v>3.3</v>
      </c>
      <c r="O117" s="28">
        <v>0.217</v>
      </c>
      <c r="AE117" s="28">
        <f>'[1]2006-2009 stornorrfors'!X116</f>
        <v>8</v>
      </c>
      <c r="AH117" s="35">
        <f>'[1]2006-2009 stornorrfors'!Z116</f>
        <v>9</v>
      </c>
      <c r="AK117" s="28">
        <f>'[1]2006-2009 stornorrfors'!AC116</f>
        <v>149</v>
      </c>
      <c r="AM117" s="28">
        <f>'[1]2006-2009 stornorrfors'!AD116</f>
        <v>2</v>
      </c>
      <c r="AN117" s="28">
        <f>'[1]2006-2009 stornorrfors'!AE116</f>
        <v>7</v>
      </c>
      <c r="AP117" s="28">
        <f>'[1]2006-2009 stornorrfors'!AF116</f>
        <v>8.5000000000000006E-2</v>
      </c>
      <c r="AQ117" s="28">
        <f>'[1]2006-2009 stornorrfors'!AG116</f>
        <v>5.5E-2</v>
      </c>
      <c r="BC117" s="28">
        <f>'[1]2006-2009 stornorrfors'!AL116</f>
        <v>4.2</v>
      </c>
      <c r="BD117" s="28">
        <f>'[1]2006-2009 stornorrfors'!AJ116</f>
        <v>1.4</v>
      </c>
      <c r="BE117" s="28">
        <f>'[1]2006-2009 stornorrfors'!AM116</f>
        <v>150</v>
      </c>
      <c r="BF117" s="28">
        <f>'[1]2006-2009 stornorrfors'!AN116</f>
        <v>11</v>
      </c>
      <c r="BG117" s="28">
        <f>'[1]2006-2009 stornorrfors'!AO116</f>
        <v>0.49</v>
      </c>
      <c r="BH117" s="28">
        <f>'[1]2006-2009 stornorrfors'!AP116</f>
        <v>5.7</v>
      </c>
      <c r="BI117" s="28">
        <f>'[1]2006-2009 stornorrfors'!AR116</f>
        <v>41</v>
      </c>
      <c r="BJ117" s="28">
        <f>'[1]2006-2009 stornorrfors'!AU116</f>
        <v>8.0000000000000002E-3</v>
      </c>
      <c r="BK117" s="28">
        <f>'[1]2006-2009 stornorrfors'!AV116</f>
        <v>0.31</v>
      </c>
      <c r="BL117" s="28" t="str">
        <f>'[1]2006-2009 stornorrfors'!AW116</f>
        <v>q</v>
      </c>
      <c r="BM117" s="28">
        <f>'[1]2006-2009 stornorrfors'!AX116</f>
        <v>0.2</v>
      </c>
      <c r="BO117" s="28">
        <f>'[1]2006-2009 stornorrfors'!AY116</f>
        <v>0.31</v>
      </c>
      <c r="BP117" s="28">
        <f>'[1]2006-2009 stornorrfors'!AZ116</f>
        <v>4.8000000000000001E-2</v>
      </c>
      <c r="BQ117" s="28">
        <f>'[1]2006-2009 stornorrfors'!BA116</f>
        <v>0.36</v>
      </c>
      <c r="BR117" s="28">
        <f>'[1]2006-2009 stornorrfors'!BB116</f>
        <v>0.05</v>
      </c>
    </row>
    <row r="118" spans="1:70">
      <c r="A118" t="str">
        <f>'[1]2006-2009 stornorrfors'!A117</f>
        <v>Ume älv Stornorrfors</v>
      </c>
      <c r="B118" t="str">
        <f>'[1]2006-2009 stornorrfors'!B117</f>
        <v>NÖ2</v>
      </c>
      <c r="C118" s="28">
        <f>'[1]2006-2009 stornorrfors'!C117</f>
        <v>708979</v>
      </c>
      <c r="D118" s="28">
        <f>'[1]2006-2009 stornorrfors'!D117</f>
        <v>170865</v>
      </c>
      <c r="E118" s="28">
        <v>2009</v>
      </c>
      <c r="F118" s="28">
        <v>6</v>
      </c>
      <c r="G118" s="28">
        <v>9</v>
      </c>
      <c r="H118" s="28">
        <v>0.5</v>
      </c>
      <c r="M118" s="28">
        <v>7.18</v>
      </c>
      <c r="N118" s="28">
        <v>3.25</v>
      </c>
      <c r="O118" s="28">
        <v>0.21299999999999999</v>
      </c>
      <c r="AE118" s="28">
        <f>'[1]2006-2009 stornorrfors'!X117</f>
        <v>8</v>
      </c>
      <c r="AH118" s="35">
        <f>'[1]2006-2009 stornorrfors'!Z117</f>
        <v>6</v>
      </c>
      <c r="AK118" s="28">
        <f>'[1]2006-2009 stornorrfors'!AC117</f>
        <v>173</v>
      </c>
      <c r="AM118" s="28">
        <f>'[1]2006-2009 stornorrfors'!AD117</f>
        <v>2</v>
      </c>
      <c r="AN118" s="28">
        <f>'[1]2006-2009 stornorrfors'!AE117</f>
        <v>8</v>
      </c>
      <c r="AP118" s="28">
        <f>'[1]2006-2009 stornorrfors'!AF117</f>
        <v>6.2E-2</v>
      </c>
      <c r="AQ118" s="28">
        <f>'[1]2006-2009 stornorrfors'!AG117</f>
        <v>4.1000000000000002E-2</v>
      </c>
      <c r="BC118" s="28">
        <f>'[1]2006-2009 stornorrfors'!AL117</f>
        <v>4.0999999999999996</v>
      </c>
      <c r="BD118" s="28">
        <f>'[1]2006-2009 stornorrfors'!AJ117</f>
        <v>1.44</v>
      </c>
      <c r="BE118" s="28">
        <f>'[1]2006-2009 stornorrfors'!AM117</f>
        <v>130</v>
      </c>
      <c r="BF118" s="28">
        <f>'[1]2006-2009 stornorrfors'!AN117</f>
        <v>12</v>
      </c>
      <c r="BG118" s="28">
        <f>'[1]2006-2009 stornorrfors'!AO117</f>
        <v>0.75</v>
      </c>
      <c r="BH118" s="28">
        <f>'[1]2006-2009 stornorrfors'!AP117</f>
        <v>2.6</v>
      </c>
      <c r="BI118" s="28">
        <f>'[1]2006-2009 stornorrfors'!AR117</f>
        <v>43</v>
      </c>
      <c r="BJ118" s="28">
        <f>'[1]2006-2009 stornorrfors'!AU117</f>
        <v>6.0000000000000001E-3</v>
      </c>
      <c r="BK118" s="28">
        <f>'[1]2006-2009 stornorrfors'!AV117</f>
        <v>0.14000000000000001</v>
      </c>
      <c r="BL118" s="28" t="str">
        <f>'[1]2006-2009 stornorrfors'!AW117</f>
        <v>q</v>
      </c>
      <c r="BM118" s="28">
        <f>'[1]2006-2009 stornorrfors'!AX117</f>
        <v>0.13</v>
      </c>
      <c r="BO118" s="28">
        <f>'[1]2006-2009 stornorrfors'!AY117</f>
        <v>0.3</v>
      </c>
      <c r="BP118" s="28">
        <f>'[1]2006-2009 stornorrfors'!AZ117</f>
        <v>4.1000000000000002E-2</v>
      </c>
      <c r="BQ118" s="28">
        <f>'[1]2006-2009 stornorrfors'!BA117</f>
        <v>0.32</v>
      </c>
      <c r="BR118" s="28">
        <f>'[1]2006-2009 stornorrfors'!BB117</f>
        <v>0.04</v>
      </c>
    </row>
    <row r="119" spans="1:70">
      <c r="A119" t="str">
        <f>'[1]2006-2009 stornorrfors'!A118</f>
        <v>Ume älv Stornorrfors</v>
      </c>
      <c r="B119" t="str">
        <f>'[1]2006-2009 stornorrfors'!B118</f>
        <v>NÖ2</v>
      </c>
      <c r="C119" s="28">
        <f>'[1]2006-2009 stornorrfors'!C118</f>
        <v>708979</v>
      </c>
      <c r="D119" s="28">
        <f>'[1]2006-2009 stornorrfors'!D118</f>
        <v>170865</v>
      </c>
      <c r="E119" s="28">
        <v>2009</v>
      </c>
      <c r="F119" s="28">
        <v>6</v>
      </c>
      <c r="G119" s="28">
        <v>10</v>
      </c>
      <c r="H119" s="28">
        <v>0.5</v>
      </c>
      <c r="M119" s="28">
        <v>7.14</v>
      </c>
      <c r="N119" s="28">
        <v>3.2</v>
      </c>
      <c r="O119" s="28">
        <v>0.20499999999999999</v>
      </c>
      <c r="AE119" s="28">
        <f>'[1]2006-2009 stornorrfors'!X118</f>
        <v>7</v>
      </c>
      <c r="AH119" s="35">
        <f>'[1]2006-2009 stornorrfors'!Z118</f>
        <v>39</v>
      </c>
      <c r="AK119" s="28">
        <f>'[1]2006-2009 stornorrfors'!AC118</f>
        <v>217</v>
      </c>
      <c r="AM119" s="28">
        <f>'[1]2006-2009 stornorrfors'!AD118</f>
        <v>2</v>
      </c>
      <c r="AN119" s="28">
        <f>'[1]2006-2009 stornorrfors'!AE118</f>
        <v>8</v>
      </c>
      <c r="AP119" s="28">
        <f>'[1]2006-2009 stornorrfors'!AF118</f>
        <v>8.6999999999999994E-2</v>
      </c>
      <c r="AQ119" s="28">
        <f>'[1]2006-2009 stornorrfors'!AG118</f>
        <v>6.4000000000000001E-2</v>
      </c>
      <c r="BC119" s="28">
        <f>'[1]2006-2009 stornorrfors'!AL118</f>
        <v>4.7</v>
      </c>
      <c r="BD119" s="28">
        <f>'[1]2006-2009 stornorrfors'!AJ118</f>
        <v>1.52</v>
      </c>
      <c r="BE119" s="28">
        <f>'[1]2006-2009 stornorrfors'!AM118</f>
        <v>280</v>
      </c>
      <c r="BF119" s="28">
        <f>'[1]2006-2009 stornorrfors'!AN118</f>
        <v>15</v>
      </c>
      <c r="BG119" s="28">
        <f>'[1]2006-2009 stornorrfors'!AO118</f>
        <v>0.56999999999999995</v>
      </c>
      <c r="BH119" s="28">
        <f>'[1]2006-2009 stornorrfors'!AP118</f>
        <v>5.7</v>
      </c>
      <c r="BI119" s="28">
        <f>'[1]2006-2009 stornorrfors'!AR118</f>
        <v>65</v>
      </c>
      <c r="BJ119" s="28">
        <f>'[1]2006-2009 stornorrfors'!AU118</f>
        <v>8.0000000000000002E-3</v>
      </c>
      <c r="BK119" s="28">
        <f>'[1]2006-2009 stornorrfors'!AV118</f>
        <v>0.23</v>
      </c>
      <c r="BL119" s="28" t="str">
        <f>'[1]2006-2009 stornorrfors'!AW118</f>
        <v>q</v>
      </c>
      <c r="BM119" s="28">
        <f>'[1]2006-2009 stornorrfors'!AX118</f>
        <v>0.22</v>
      </c>
      <c r="BO119" s="28">
        <f>'[1]2006-2009 stornorrfors'!AY118</f>
        <v>0.47</v>
      </c>
      <c r="BP119" s="28">
        <f>'[1]2006-2009 stornorrfors'!AZ118</f>
        <v>6.4000000000000001E-2</v>
      </c>
      <c r="BQ119" s="28">
        <f>'[1]2006-2009 stornorrfors'!BA118</f>
        <v>0.39</v>
      </c>
      <c r="BR119" s="28">
        <f>'[1]2006-2009 stornorrfors'!BB118</f>
        <v>0.08</v>
      </c>
    </row>
    <row r="120" spans="1:70">
      <c r="A120" t="str">
        <f>'[1]2006-2009 stornorrfors'!A119</f>
        <v>Ume älv Stornorrfors</v>
      </c>
      <c r="B120" t="str">
        <f>'[1]2006-2009 stornorrfors'!B119</f>
        <v>NÖ2</v>
      </c>
      <c r="C120" s="28">
        <f>'[1]2006-2009 stornorrfors'!C119</f>
        <v>708979</v>
      </c>
      <c r="D120" s="28">
        <f>'[1]2006-2009 stornorrfors'!D119</f>
        <v>170865</v>
      </c>
      <c r="E120" s="28">
        <v>2009</v>
      </c>
      <c r="F120" s="28">
        <v>6</v>
      </c>
      <c r="G120" s="28">
        <v>11</v>
      </c>
      <c r="H120" s="28">
        <v>0.5</v>
      </c>
      <c r="M120" s="28">
        <v>7.19</v>
      </c>
      <c r="N120" s="28">
        <v>3.29</v>
      </c>
      <c r="O120" s="28">
        <v>0.217</v>
      </c>
      <c r="AE120" s="28">
        <f>'[1]2006-2009 stornorrfors'!X119</f>
        <v>8</v>
      </c>
      <c r="AH120" s="35">
        <f>'[1]2006-2009 stornorrfors'!Z119</f>
        <v>7</v>
      </c>
      <c r="AK120" s="28">
        <f>'[1]2006-2009 stornorrfors'!AC119</f>
        <v>172</v>
      </c>
      <c r="AM120" s="28">
        <f>'[1]2006-2009 stornorrfors'!AD119</f>
        <v>2</v>
      </c>
      <c r="AN120" s="28">
        <f>'[1]2006-2009 stornorrfors'!AE119</f>
        <v>5</v>
      </c>
      <c r="AP120" s="28">
        <f>'[1]2006-2009 stornorrfors'!AF119</f>
        <v>7.0999999999999994E-2</v>
      </c>
      <c r="AQ120" s="28">
        <f>'[1]2006-2009 stornorrfors'!AG119</f>
        <v>5.5E-2</v>
      </c>
      <c r="BC120" s="28">
        <f>'[1]2006-2009 stornorrfors'!AL119</f>
        <v>4.0999999999999996</v>
      </c>
      <c r="BD120" s="28">
        <f>'[1]2006-2009 stornorrfors'!AJ119</f>
        <v>1.42</v>
      </c>
      <c r="BE120" s="28">
        <f>'[1]2006-2009 stornorrfors'!AM119</f>
        <v>180</v>
      </c>
      <c r="BF120" s="28">
        <f>'[1]2006-2009 stornorrfors'!AN119</f>
        <v>12</v>
      </c>
      <c r="BG120" s="28">
        <f>'[1]2006-2009 stornorrfors'!AO119</f>
        <v>1.5</v>
      </c>
      <c r="BH120" s="28">
        <f>'[1]2006-2009 stornorrfors'!AP119</f>
        <v>7.2</v>
      </c>
      <c r="BI120" s="28">
        <f>'[1]2006-2009 stornorrfors'!AR119</f>
        <v>41</v>
      </c>
      <c r="BJ120" s="28">
        <f>'[1]2006-2009 stornorrfors'!AU119</f>
        <v>1.0999999999999999E-2</v>
      </c>
      <c r="BK120" s="28">
        <f>'[1]2006-2009 stornorrfors'!AV119</f>
        <v>0.27</v>
      </c>
      <c r="BL120" s="28" t="str">
        <f>'[1]2006-2009 stornorrfors'!AW119</f>
        <v>q</v>
      </c>
      <c r="BM120" s="28">
        <f>'[1]2006-2009 stornorrfors'!AX119</f>
        <v>0.16</v>
      </c>
      <c r="BO120" s="28">
        <f>'[1]2006-2009 stornorrfors'!AY119</f>
        <v>0.69</v>
      </c>
      <c r="BP120" s="28">
        <f>'[1]2006-2009 stornorrfors'!AZ119</f>
        <v>4.9000000000000002E-2</v>
      </c>
      <c r="BQ120" s="28">
        <f>'[1]2006-2009 stornorrfors'!BA119</f>
        <v>0.34</v>
      </c>
      <c r="BR120" s="28">
        <f>'[1]2006-2009 stornorrfors'!BB119</f>
        <v>0.03</v>
      </c>
    </row>
    <row r="121" spans="1:70">
      <c r="A121" t="str">
        <f>'[1]2006-2009 stornorrfors'!A120</f>
        <v>Ume älv Stornorrfors</v>
      </c>
      <c r="B121" t="str">
        <f>'[1]2006-2009 stornorrfors'!B120</f>
        <v>NÖ2</v>
      </c>
      <c r="C121" s="28">
        <f>'[1]2006-2009 stornorrfors'!C120</f>
        <v>708979</v>
      </c>
      <c r="D121" s="28">
        <f>'[1]2006-2009 stornorrfors'!D120</f>
        <v>170865</v>
      </c>
      <c r="E121" s="28">
        <v>2009</v>
      </c>
      <c r="F121" s="28">
        <v>6</v>
      </c>
      <c r="G121" s="28">
        <v>12</v>
      </c>
      <c r="H121" s="28">
        <v>0.5</v>
      </c>
      <c r="M121" s="28">
        <v>7.19</v>
      </c>
      <c r="N121" s="28">
        <v>3.26</v>
      </c>
      <c r="O121" s="28">
        <v>0.22500000000000001</v>
      </c>
      <c r="AE121" s="28">
        <f>'[1]2006-2009 stornorrfors'!X120</f>
        <v>22</v>
      </c>
      <c r="AH121" s="35">
        <f>'[1]2006-2009 stornorrfors'!Z120</f>
        <v>11</v>
      </c>
      <c r="AK121" s="28">
        <f>'[1]2006-2009 stornorrfors'!AC120</f>
        <v>182</v>
      </c>
      <c r="AM121" s="28">
        <f>'[1]2006-2009 stornorrfors'!AD120</f>
        <v>2</v>
      </c>
      <c r="AN121" s="28">
        <f>'[1]2006-2009 stornorrfors'!AE120</f>
        <v>7</v>
      </c>
      <c r="AP121" s="28">
        <f>'[1]2006-2009 stornorrfors'!AF120</f>
        <v>7.8E-2</v>
      </c>
      <c r="AQ121" s="28">
        <f>'[1]2006-2009 stornorrfors'!AG120</f>
        <v>5.1999999999999998E-2</v>
      </c>
      <c r="BC121" s="28">
        <f>'[1]2006-2009 stornorrfors'!AL120</f>
        <v>5.0999999999999996</v>
      </c>
      <c r="BD121" s="28">
        <f>'[1]2006-2009 stornorrfors'!AJ120</f>
        <v>1.43</v>
      </c>
      <c r="BE121" s="28">
        <f>'[1]2006-2009 stornorrfors'!AM120</f>
        <v>200</v>
      </c>
      <c r="BF121" s="28">
        <f>'[1]2006-2009 stornorrfors'!AN120</f>
        <v>13</v>
      </c>
      <c r="BG121" s="28">
        <f>'[1]2006-2009 stornorrfors'!AO120</f>
        <v>0.76</v>
      </c>
      <c r="BH121" s="28">
        <f>'[1]2006-2009 stornorrfors'!AP120</f>
        <v>5.9</v>
      </c>
      <c r="BI121" s="28">
        <f>'[1]2006-2009 stornorrfors'!AR120</f>
        <v>42</v>
      </c>
      <c r="BJ121" s="28">
        <f>'[1]2006-2009 stornorrfors'!AU120</f>
        <v>8.0000000000000002E-3</v>
      </c>
      <c r="BK121" s="28">
        <f>'[1]2006-2009 stornorrfors'!AV120</f>
        <v>0.37</v>
      </c>
      <c r="BL121" s="28" t="str">
        <f>'[1]2006-2009 stornorrfors'!AW120</f>
        <v>q</v>
      </c>
      <c r="BM121" s="28">
        <f>'[1]2006-2009 stornorrfors'!AX120</f>
        <v>0.19</v>
      </c>
      <c r="BO121" s="28">
        <f>'[1]2006-2009 stornorrfors'!AY120</f>
        <v>0.38</v>
      </c>
      <c r="BP121" s="28">
        <f>'[1]2006-2009 stornorrfors'!AZ120</f>
        <v>4.9000000000000002E-2</v>
      </c>
      <c r="BQ121" s="28">
        <f>'[1]2006-2009 stornorrfors'!BA120</f>
        <v>0.38</v>
      </c>
      <c r="BR121" s="28">
        <f>'[1]2006-2009 stornorrfors'!BB120</f>
        <v>0.04</v>
      </c>
    </row>
    <row r="122" spans="1:70">
      <c r="A122" t="str">
        <f>'[1]2006-2009 stornorrfors'!A121</f>
        <v>Ume älv Stornorrfors</v>
      </c>
      <c r="B122" t="str">
        <f>'[1]2006-2009 stornorrfors'!B121</f>
        <v>NÖ2</v>
      </c>
      <c r="C122" s="28">
        <f>'[1]2006-2009 stornorrfors'!C121</f>
        <v>708979</v>
      </c>
      <c r="D122" s="28">
        <f>'[1]2006-2009 stornorrfors'!D121</f>
        <v>170865</v>
      </c>
      <c r="E122" s="28">
        <v>2009</v>
      </c>
      <c r="F122" s="28">
        <v>6</v>
      </c>
      <c r="G122" s="28">
        <v>13</v>
      </c>
      <c r="H122" s="28">
        <v>0.5</v>
      </c>
      <c r="M122" s="28">
        <v>7.07</v>
      </c>
      <c r="N122" s="28">
        <v>3.28</v>
      </c>
      <c r="O122" s="28">
        <v>0.20599999999999999</v>
      </c>
      <c r="AE122" s="28">
        <f>'[1]2006-2009 stornorrfors'!X121</f>
        <v>18</v>
      </c>
      <c r="AH122" s="35">
        <f>'[1]2006-2009 stornorrfors'!Z121</f>
        <v>12</v>
      </c>
      <c r="AK122" s="28">
        <f>'[1]2006-2009 stornorrfors'!AC121</f>
        <v>245</v>
      </c>
      <c r="AM122" s="28">
        <f>'[1]2006-2009 stornorrfors'!AD121</f>
        <v>2</v>
      </c>
      <c r="AN122" s="28">
        <f>'[1]2006-2009 stornorrfors'!AE121</f>
        <v>7</v>
      </c>
      <c r="AP122" s="28">
        <f>'[1]2006-2009 stornorrfors'!AF121</f>
        <v>8.1000000000000003E-2</v>
      </c>
      <c r="AQ122" s="28">
        <f>'[1]2006-2009 stornorrfors'!AG121</f>
        <v>5.3999999999999999E-2</v>
      </c>
      <c r="BC122" s="28">
        <f>'[1]2006-2009 stornorrfors'!AL121</f>
        <v>5.5</v>
      </c>
      <c r="BD122" s="28">
        <f>'[1]2006-2009 stornorrfors'!AJ121</f>
        <v>1.43</v>
      </c>
      <c r="BE122" s="28">
        <f>'[1]2006-2009 stornorrfors'!AM121</f>
        <v>190</v>
      </c>
      <c r="BF122" s="28">
        <f>'[1]2006-2009 stornorrfors'!AN121</f>
        <v>14</v>
      </c>
      <c r="BG122" s="28">
        <f>'[1]2006-2009 stornorrfors'!AO121</f>
        <v>0.41</v>
      </c>
      <c r="BH122" s="28">
        <f>'[1]2006-2009 stornorrfors'!AP121</f>
        <v>1.8</v>
      </c>
      <c r="BI122" s="28">
        <f>'[1]2006-2009 stornorrfors'!AR121</f>
        <v>45</v>
      </c>
      <c r="BJ122" s="28" t="str">
        <f>'[1]2006-2009 stornorrfors'!AU121</f>
        <v>&lt;0,005</v>
      </c>
      <c r="BK122" s="28">
        <f>'[1]2006-2009 stornorrfors'!AV121</f>
        <v>0.1</v>
      </c>
      <c r="BL122" s="28" t="str">
        <f>'[1]2006-2009 stornorrfors'!AW121</f>
        <v>q</v>
      </c>
      <c r="BM122" s="28">
        <f>'[1]2006-2009 stornorrfors'!AX121</f>
        <v>0.12</v>
      </c>
      <c r="BO122" s="28">
        <f>'[1]2006-2009 stornorrfors'!AY121</f>
        <v>0.36</v>
      </c>
      <c r="BP122" s="28">
        <f>'[1]2006-2009 stornorrfors'!AZ121</f>
        <v>3.7999999999999999E-2</v>
      </c>
      <c r="BQ122" s="28">
        <f>'[1]2006-2009 stornorrfors'!BA121</f>
        <v>0.4</v>
      </c>
      <c r="BR122" s="28">
        <f>'[1]2006-2009 stornorrfors'!BB121</f>
        <v>0.04</v>
      </c>
    </row>
    <row r="123" spans="1:70">
      <c r="A123" t="str">
        <f>'[1]2006-2009 stornorrfors'!A122</f>
        <v>Ume älv Stornorrfors</v>
      </c>
      <c r="B123" t="str">
        <f>'[1]2006-2009 stornorrfors'!B122</f>
        <v>NÖ2</v>
      </c>
      <c r="C123" s="28">
        <f>'[1]2006-2009 stornorrfors'!C122</f>
        <v>708979</v>
      </c>
      <c r="D123" s="28">
        <f>'[1]2006-2009 stornorrfors'!D122</f>
        <v>170865</v>
      </c>
      <c r="E123" s="28">
        <v>2009</v>
      </c>
      <c r="F123" s="28">
        <v>6</v>
      </c>
      <c r="G123" s="28">
        <v>14</v>
      </c>
      <c r="H123" s="28">
        <v>0.5</v>
      </c>
      <c r="M123" s="28">
        <v>7.2</v>
      </c>
      <c r="N123" s="28">
        <v>3.31</v>
      </c>
      <c r="O123" s="28">
        <v>0.215</v>
      </c>
      <c r="AE123" s="28">
        <f>'[1]2006-2009 stornorrfors'!X122</f>
        <v>13</v>
      </c>
      <c r="AH123" s="35">
        <f>'[1]2006-2009 stornorrfors'!Z122</f>
        <v>3</v>
      </c>
      <c r="AK123" s="28">
        <f>'[1]2006-2009 stornorrfors'!AC122</f>
        <v>181</v>
      </c>
      <c r="AM123" s="28">
        <f>'[1]2006-2009 stornorrfors'!AD122</f>
        <v>2</v>
      </c>
      <c r="AN123" s="28">
        <f>'[1]2006-2009 stornorrfors'!AE122</f>
        <v>6</v>
      </c>
      <c r="AP123" s="28">
        <f>'[1]2006-2009 stornorrfors'!AF122</f>
        <v>6.9000000000000006E-2</v>
      </c>
      <c r="AQ123" s="28">
        <f>'[1]2006-2009 stornorrfors'!AG122</f>
        <v>4.7E-2</v>
      </c>
      <c r="BC123" s="28">
        <f>'[1]2006-2009 stornorrfors'!AL122</f>
        <v>4.8</v>
      </c>
      <c r="BD123" s="28">
        <f>'[1]2006-2009 stornorrfors'!AJ122</f>
        <v>1.66</v>
      </c>
      <c r="BE123" s="28">
        <f>'[1]2006-2009 stornorrfors'!AM122</f>
        <v>200</v>
      </c>
      <c r="BF123" s="28">
        <f>'[1]2006-2009 stornorrfors'!AN122</f>
        <v>11</v>
      </c>
      <c r="BG123" s="28">
        <f>'[1]2006-2009 stornorrfors'!AO122</f>
        <v>0.37</v>
      </c>
      <c r="BH123" s="28">
        <f>'[1]2006-2009 stornorrfors'!AP122</f>
        <v>1.6</v>
      </c>
      <c r="BI123" s="28">
        <f>'[1]2006-2009 stornorrfors'!AR122</f>
        <v>49</v>
      </c>
      <c r="BJ123" s="28" t="str">
        <f>'[1]2006-2009 stornorrfors'!AU122</f>
        <v>&lt;0,005</v>
      </c>
      <c r="BK123" s="28">
        <f>'[1]2006-2009 stornorrfors'!AV122</f>
        <v>7.0000000000000007E-2</v>
      </c>
      <c r="BL123" s="28" t="str">
        <f>'[1]2006-2009 stornorrfors'!AW122</f>
        <v>q</v>
      </c>
      <c r="BM123" s="28">
        <f>'[1]2006-2009 stornorrfors'!AX122</f>
        <v>0.1</v>
      </c>
      <c r="BO123" s="28">
        <f>'[1]2006-2009 stornorrfors'!AY122</f>
        <v>0.3</v>
      </c>
      <c r="BP123" s="28">
        <f>'[1]2006-2009 stornorrfors'!AZ122</f>
        <v>3.5999999999999997E-2</v>
      </c>
      <c r="BQ123" s="28">
        <f>'[1]2006-2009 stornorrfors'!BA122</f>
        <v>0.33</v>
      </c>
      <c r="BR123" s="28" t="str">
        <f>'[1]2006-2009 stornorrfors'!BB122</f>
        <v>&lt;0,03</v>
      </c>
    </row>
    <row r="124" spans="1:70">
      <c r="A124" t="str">
        <f>'[1]2006-2009 stornorrfors'!A123</f>
        <v>Ume älv Stornorrfors</v>
      </c>
      <c r="B124" t="str">
        <f>'[1]2006-2009 stornorrfors'!B123</f>
        <v>NÖ2</v>
      </c>
      <c r="C124" s="28">
        <f>'[1]2006-2009 stornorrfors'!C123</f>
        <v>708979</v>
      </c>
      <c r="D124" s="28">
        <f>'[1]2006-2009 stornorrfors'!D123</f>
        <v>170865</v>
      </c>
      <c r="E124" s="28">
        <v>2009</v>
      </c>
      <c r="F124" s="28">
        <v>6</v>
      </c>
      <c r="G124" s="28">
        <v>15</v>
      </c>
      <c r="H124" s="28">
        <v>0.5</v>
      </c>
      <c r="M124" s="28">
        <v>7.31</v>
      </c>
      <c r="N124" s="28">
        <v>3.45</v>
      </c>
      <c r="O124" s="28">
        <v>0.20699999999999999</v>
      </c>
      <c r="AE124" s="28">
        <f>'[1]2006-2009 stornorrfors'!X123</f>
        <v>16</v>
      </c>
      <c r="AH124" s="35">
        <f>'[1]2006-2009 stornorrfors'!Z123</f>
        <v>6</v>
      </c>
      <c r="AK124" s="28">
        <f>'[1]2006-2009 stornorrfors'!AC123</f>
        <v>190</v>
      </c>
      <c r="AM124" s="28">
        <f>'[1]2006-2009 stornorrfors'!AD123</f>
        <v>2</v>
      </c>
      <c r="AN124" s="28">
        <f>'[1]2006-2009 stornorrfors'!AE123</f>
        <v>8</v>
      </c>
      <c r="AP124" s="28">
        <f>'[1]2006-2009 stornorrfors'!AF123</f>
        <v>8.3000000000000004E-2</v>
      </c>
      <c r="AQ124" s="28">
        <f>'[1]2006-2009 stornorrfors'!AG123</f>
        <v>5.7000000000000002E-2</v>
      </c>
      <c r="BC124" s="28">
        <f>'[1]2006-2009 stornorrfors'!AL123</f>
        <v>5.3</v>
      </c>
      <c r="BD124" s="28">
        <f>'[1]2006-2009 stornorrfors'!AJ123</f>
        <v>1.78</v>
      </c>
      <c r="BE124" s="28">
        <f>'[1]2006-2009 stornorrfors'!AM123</f>
        <v>150</v>
      </c>
      <c r="BF124" s="28">
        <f>'[1]2006-2009 stornorrfors'!AN123</f>
        <v>15</v>
      </c>
      <c r="BG124" s="28">
        <f>'[1]2006-2009 stornorrfors'!AO123</f>
        <v>0.52</v>
      </c>
      <c r="BH124" s="28">
        <f>'[1]2006-2009 stornorrfors'!AP123</f>
        <v>2</v>
      </c>
      <c r="BI124" s="28">
        <f>'[1]2006-2009 stornorrfors'!AR123</f>
        <v>45</v>
      </c>
      <c r="BJ124" s="28" t="str">
        <f>'[1]2006-2009 stornorrfors'!AU123</f>
        <v>&lt;0,005</v>
      </c>
      <c r="BK124" s="28">
        <f>'[1]2006-2009 stornorrfors'!AV123</f>
        <v>0.08</v>
      </c>
      <c r="BL124" s="28" t="str">
        <f>'[1]2006-2009 stornorrfors'!AW123</f>
        <v>q</v>
      </c>
      <c r="BM124" s="28">
        <f>'[1]2006-2009 stornorrfors'!AX123</f>
        <v>0.12</v>
      </c>
      <c r="BO124" s="28">
        <f>'[1]2006-2009 stornorrfors'!AY123</f>
        <v>0.36</v>
      </c>
      <c r="BP124" s="28">
        <f>'[1]2006-2009 stornorrfors'!AZ123</f>
        <v>3.9E-2</v>
      </c>
      <c r="BQ124" s="28">
        <f>'[1]2006-2009 stornorrfors'!BA123</f>
        <v>0.4</v>
      </c>
      <c r="BR124" s="28">
        <f>'[1]2006-2009 stornorrfors'!BB123</f>
        <v>0.03</v>
      </c>
    </row>
    <row r="125" spans="1:70">
      <c r="A125" t="str">
        <f>'[1]2006-2009 stornorrfors'!A124</f>
        <v>Ume älv Stornorrfors</v>
      </c>
      <c r="B125" t="str">
        <f>'[1]2006-2009 stornorrfors'!B124</f>
        <v>NÖ2</v>
      </c>
      <c r="C125" s="28">
        <f>'[1]2006-2009 stornorrfors'!C124</f>
        <v>708979</v>
      </c>
      <c r="D125" s="28">
        <f>'[1]2006-2009 stornorrfors'!D124</f>
        <v>170865</v>
      </c>
      <c r="E125" s="28">
        <v>2009</v>
      </c>
      <c r="F125" s="28">
        <v>6</v>
      </c>
      <c r="G125" s="28">
        <v>16</v>
      </c>
      <c r="H125" s="28">
        <v>0.5</v>
      </c>
      <c r="J125" s="33">
        <v>14</v>
      </c>
      <c r="M125" s="28">
        <v>7.14</v>
      </c>
      <c r="N125" s="28">
        <v>3.27</v>
      </c>
      <c r="O125" s="28">
        <v>0.20899999999999999</v>
      </c>
      <c r="AE125" s="28">
        <f>'[1]2006-2009 stornorrfors'!X124</f>
        <v>11</v>
      </c>
      <c r="AH125" s="35">
        <f>'[1]2006-2009 stornorrfors'!Z124</f>
        <v>8</v>
      </c>
      <c r="AK125" s="28">
        <f>'[1]2006-2009 stornorrfors'!AC124</f>
        <v>149</v>
      </c>
      <c r="AM125" s="28">
        <f>'[1]2006-2009 stornorrfors'!AD124</f>
        <v>3</v>
      </c>
      <c r="AN125" s="28">
        <f>'[1]2006-2009 stornorrfors'!AE124</f>
        <v>6</v>
      </c>
      <c r="AP125" s="28">
        <f>'[1]2006-2009 stornorrfors'!AF124</f>
        <v>9.5000000000000001E-2</v>
      </c>
      <c r="AQ125" s="28">
        <f>'[1]2006-2009 stornorrfors'!AG124</f>
        <v>6.4000000000000001E-2</v>
      </c>
      <c r="BC125" s="28">
        <f>'[1]2006-2009 stornorrfors'!AL124</f>
        <v>5</v>
      </c>
      <c r="BD125" s="28">
        <f>'[1]2006-2009 stornorrfors'!AJ124</f>
        <v>1.6</v>
      </c>
      <c r="BE125" s="28">
        <f>'[1]2006-2009 stornorrfors'!AM124</f>
        <v>190</v>
      </c>
      <c r="BF125" s="28">
        <f>'[1]2006-2009 stornorrfors'!AN124</f>
        <v>15</v>
      </c>
      <c r="BG125" s="28">
        <f>'[1]2006-2009 stornorrfors'!AO124</f>
        <v>0.49</v>
      </c>
      <c r="BH125" s="28">
        <f>'[1]2006-2009 stornorrfors'!AP124</f>
        <v>1.9</v>
      </c>
      <c r="BI125" s="28">
        <f>'[1]2006-2009 stornorrfors'!AR124</f>
        <v>46</v>
      </c>
      <c r="BJ125" s="28" t="str">
        <f>'[1]2006-2009 stornorrfors'!AU124</f>
        <v>&lt;0,005</v>
      </c>
      <c r="BK125" s="28">
        <f>'[1]2006-2009 stornorrfors'!AV124</f>
        <v>0.1</v>
      </c>
      <c r="BL125" s="28">
        <f>'[1]2006-2009 stornorrfors'!AW124</f>
        <v>1.3</v>
      </c>
      <c r="BM125" s="28">
        <f>'[1]2006-2009 stornorrfors'!AX124</f>
        <v>0.15</v>
      </c>
      <c r="BO125" s="28">
        <f>'[1]2006-2009 stornorrfors'!AY124</f>
        <v>0.38</v>
      </c>
      <c r="BP125" s="28">
        <f>'[1]2006-2009 stornorrfors'!AZ124</f>
        <v>5.1999999999999998E-2</v>
      </c>
      <c r="BQ125" s="28">
        <f>'[1]2006-2009 stornorrfors'!BA124</f>
        <v>0.54</v>
      </c>
      <c r="BR125" s="28">
        <f>'[1]2006-2009 stornorrfors'!BB124</f>
        <v>0.09</v>
      </c>
    </row>
    <row r="126" spans="1:70">
      <c r="A126" t="str">
        <f>'[1]2006-2009 stornorrfors'!A125</f>
        <v>Ume älv Stornorrfors</v>
      </c>
      <c r="B126" t="str">
        <f>'[1]2006-2009 stornorrfors'!B125</f>
        <v>NÖ2</v>
      </c>
      <c r="C126" s="28">
        <f>'[1]2006-2009 stornorrfors'!C125</f>
        <v>708979</v>
      </c>
      <c r="D126" s="28">
        <f>'[1]2006-2009 stornorrfors'!D125</f>
        <v>170865</v>
      </c>
      <c r="E126" s="28">
        <v>2009</v>
      </c>
      <c r="F126" s="28">
        <v>7</v>
      </c>
      <c r="G126" s="28">
        <v>14</v>
      </c>
      <c r="H126" s="28">
        <v>0.5</v>
      </c>
      <c r="J126" s="33">
        <v>16.7</v>
      </c>
      <c r="M126" s="28">
        <v>7.17</v>
      </c>
      <c r="N126" s="28">
        <v>3.41</v>
      </c>
      <c r="O126" s="28">
        <v>0.21299999999999999</v>
      </c>
      <c r="AE126" s="28">
        <f>'[1]2006-2009 stornorrfors'!X125</f>
        <v>3</v>
      </c>
      <c r="AH126" s="35">
        <f>'[1]2006-2009 stornorrfors'!Z125</f>
        <v>45</v>
      </c>
      <c r="AK126" s="28">
        <f>'[1]2006-2009 stornorrfors'!AC125</f>
        <v>216</v>
      </c>
      <c r="AM126" s="28">
        <f>'[1]2006-2009 stornorrfors'!AD125</f>
        <v>2</v>
      </c>
      <c r="AN126" s="28">
        <f>'[1]2006-2009 stornorrfors'!AE125</f>
        <v>9</v>
      </c>
      <c r="AP126" s="28">
        <f>'[1]2006-2009 stornorrfors'!AF125</f>
        <v>9.4E-2</v>
      </c>
      <c r="AQ126" s="28">
        <f>'[1]2006-2009 stornorrfors'!AG125</f>
        <v>5.8999999999999997E-2</v>
      </c>
      <c r="BC126" s="28">
        <f>'[1]2006-2009 stornorrfors'!AL125</f>
        <v>5.3</v>
      </c>
      <c r="BD126" s="28">
        <f>'[1]2006-2009 stornorrfors'!AJ125</f>
        <v>1.27</v>
      </c>
      <c r="BE126" s="28">
        <f>'[1]2006-2009 stornorrfors'!AM125</f>
        <v>200</v>
      </c>
      <c r="BF126" s="28">
        <f>'[1]2006-2009 stornorrfors'!AN125</f>
        <v>22</v>
      </c>
      <c r="BG126" s="28">
        <f>'[1]2006-2009 stornorrfors'!AO125</f>
        <v>0.7</v>
      </c>
      <c r="BH126" s="28">
        <f>'[1]2006-2009 stornorrfors'!AP125</f>
        <v>10</v>
      </c>
      <c r="BI126" s="28">
        <f>'[1]2006-2009 stornorrfors'!AR125</f>
        <v>55</v>
      </c>
      <c r="BJ126" s="28">
        <f>'[1]2006-2009 stornorrfors'!AU125</f>
        <v>8.9999999999999993E-3</v>
      </c>
      <c r="BK126" s="28">
        <f>'[1]2006-2009 stornorrfors'!AV125</f>
        <v>0.17</v>
      </c>
      <c r="BL126" s="28">
        <f>'[1]2006-2009 stornorrfors'!AW125</f>
        <v>1.3</v>
      </c>
      <c r="BM126" s="28">
        <f>'[1]2006-2009 stornorrfors'!AX125</f>
        <v>0.2</v>
      </c>
      <c r="BO126" s="28">
        <f>'[1]2006-2009 stornorrfors'!AY125</f>
        <v>0.59</v>
      </c>
      <c r="BP126" s="28">
        <f>'[1]2006-2009 stornorrfors'!AZ125</f>
        <v>7.3999999999999996E-2</v>
      </c>
      <c r="BQ126" s="28">
        <f>'[1]2006-2009 stornorrfors'!BA125</f>
        <v>0.41</v>
      </c>
      <c r="BR126" s="28">
        <f>'[1]2006-2009 stornorrfors'!BB125</f>
        <v>0.12</v>
      </c>
    </row>
    <row r="127" spans="1:70">
      <c r="A127" t="str">
        <f>'[1]2006-2009 stornorrfors'!A126</f>
        <v>Ume älv Stornorrfors</v>
      </c>
      <c r="B127" t="str">
        <f>'[1]2006-2009 stornorrfors'!B126</f>
        <v>NÖ2</v>
      </c>
      <c r="C127" s="28">
        <f>'[1]2006-2009 stornorrfors'!C126</f>
        <v>708979</v>
      </c>
      <c r="D127" s="28">
        <f>'[1]2006-2009 stornorrfors'!D126</f>
        <v>170865</v>
      </c>
      <c r="E127" s="28">
        <v>2009</v>
      </c>
      <c r="F127" s="28">
        <v>8</v>
      </c>
      <c r="G127" s="28">
        <v>17</v>
      </c>
      <c r="H127" s="28">
        <v>0.5</v>
      </c>
      <c r="J127" s="33">
        <v>17.5</v>
      </c>
      <c r="M127" s="28">
        <v>6.96</v>
      </c>
      <c r="N127" s="28">
        <v>3.29</v>
      </c>
      <c r="O127" s="28">
        <v>0.20799999999999999</v>
      </c>
      <c r="AE127" s="28">
        <f>'[1]2006-2009 stornorrfors'!X126</f>
        <v>8</v>
      </c>
      <c r="AH127" s="35">
        <f>'[1]2006-2009 stornorrfors'!Z126</f>
        <v>26</v>
      </c>
      <c r="AK127" s="28">
        <f>'[1]2006-2009 stornorrfors'!AC126</f>
        <v>212</v>
      </c>
      <c r="AM127" s="28">
        <f>'[1]2006-2009 stornorrfors'!AD126</f>
        <v>2</v>
      </c>
      <c r="AN127" s="28">
        <f>'[1]2006-2009 stornorrfors'!AE126</f>
        <v>9</v>
      </c>
      <c r="AP127" s="28">
        <f>'[1]2006-2009 stornorrfors'!AF126</f>
        <v>0.104</v>
      </c>
      <c r="AQ127" s="28">
        <f>'[1]2006-2009 stornorrfors'!AG126</f>
        <v>7.4999999999999997E-2</v>
      </c>
      <c r="BC127" s="28">
        <f>'[1]2006-2009 stornorrfors'!AL126</f>
        <v>5.9</v>
      </c>
      <c r="BD127" s="28">
        <f>'[1]2006-2009 stornorrfors'!AJ126</f>
        <v>1.34</v>
      </c>
      <c r="BE127" s="28">
        <f>'[1]2006-2009 stornorrfors'!AM126</f>
        <v>260</v>
      </c>
      <c r="BF127" s="28">
        <f>'[1]2006-2009 stornorrfors'!AN126</f>
        <v>26</v>
      </c>
      <c r="BG127" s="28">
        <f>'[1]2006-2009 stornorrfors'!AO126</f>
        <v>0.97</v>
      </c>
      <c r="BH127" s="28">
        <f>'[1]2006-2009 stornorrfors'!AP126</f>
        <v>11</v>
      </c>
      <c r="BI127" s="28">
        <f>'[1]2006-2009 stornorrfors'!AR126</f>
        <v>58</v>
      </c>
      <c r="BJ127" s="28">
        <f>'[1]2006-2009 stornorrfors'!AU126</f>
        <v>1.9E-2</v>
      </c>
      <c r="BK127" s="28">
        <f>'[1]2006-2009 stornorrfors'!AV126</f>
        <v>0.38</v>
      </c>
      <c r="BL127" s="28">
        <f>'[1]2006-2009 stornorrfors'!AW126</f>
        <v>1.2</v>
      </c>
      <c r="BM127" s="28">
        <f>'[1]2006-2009 stornorrfors'!AX126</f>
        <v>0.93</v>
      </c>
      <c r="BO127" s="28">
        <f>'[1]2006-2009 stornorrfors'!AY126</f>
        <v>0.56999999999999995</v>
      </c>
      <c r="BP127" s="28">
        <f>'[1]2006-2009 stornorrfors'!AZ126</f>
        <v>9.1999999999999998E-2</v>
      </c>
      <c r="BQ127" s="28">
        <f>'[1]2006-2009 stornorrfors'!BA126</f>
        <v>0.6</v>
      </c>
      <c r="BR127" s="28">
        <f>'[1]2006-2009 stornorrfors'!BB126</f>
        <v>0.13</v>
      </c>
    </row>
    <row r="128" spans="1:70">
      <c r="A128" t="str">
        <f>'[1]2006-2009 stornorrfors'!A127</f>
        <v>Ume älv Stornorrfors</v>
      </c>
      <c r="B128" t="str">
        <f>'[1]2006-2009 stornorrfors'!B127</f>
        <v>NÖ2</v>
      </c>
      <c r="C128" s="28">
        <f>'[1]2006-2009 stornorrfors'!C127</f>
        <v>708979</v>
      </c>
      <c r="D128" s="28">
        <f>'[1]2006-2009 stornorrfors'!D127</f>
        <v>170865</v>
      </c>
      <c r="E128" s="28">
        <v>2009</v>
      </c>
      <c r="F128" s="28">
        <v>9</v>
      </c>
      <c r="G128" s="28">
        <v>15</v>
      </c>
      <c r="H128" s="28">
        <v>0.5</v>
      </c>
      <c r="J128" s="33">
        <v>13.9</v>
      </c>
      <c r="M128" s="28">
        <v>7.23</v>
      </c>
      <c r="N128" s="28">
        <v>3.48</v>
      </c>
      <c r="O128" s="28">
        <v>0.219</v>
      </c>
      <c r="AE128" s="28">
        <f>'[1]2006-2009 stornorrfors'!X127</f>
        <v>4</v>
      </c>
      <c r="AH128" s="35">
        <f>'[1]2006-2009 stornorrfors'!Z127</f>
        <v>24</v>
      </c>
      <c r="AK128" s="28">
        <f>'[1]2006-2009 stornorrfors'!AC127</f>
        <v>181</v>
      </c>
      <c r="AM128" s="28">
        <f>'[1]2006-2009 stornorrfors'!AD127</f>
        <v>1</v>
      </c>
      <c r="AN128" s="28">
        <f>'[1]2006-2009 stornorrfors'!AE127</f>
        <v>7</v>
      </c>
      <c r="AP128" s="28">
        <f>'[1]2006-2009 stornorrfors'!AF127</f>
        <v>8.3000000000000004E-2</v>
      </c>
      <c r="AQ128" s="28">
        <f>'[1]2006-2009 stornorrfors'!AG127</f>
        <v>5.5E-2</v>
      </c>
      <c r="BC128" s="28">
        <f>'[1]2006-2009 stornorrfors'!AL127</f>
        <v>5.2</v>
      </c>
      <c r="BD128" s="28">
        <f>'[1]2006-2009 stornorrfors'!AJ127</f>
        <v>1.32</v>
      </c>
      <c r="BE128" s="28">
        <f>'[1]2006-2009 stornorrfors'!AM127</f>
        <v>200</v>
      </c>
      <c r="BF128" s="28">
        <f>'[1]2006-2009 stornorrfors'!AN127</f>
        <v>26</v>
      </c>
      <c r="BG128" s="28">
        <f>'[1]2006-2009 stornorrfors'!AO127</f>
        <v>0.71</v>
      </c>
      <c r="BH128" s="28">
        <f>'[1]2006-2009 stornorrfors'!AP127</f>
        <v>22</v>
      </c>
      <c r="BI128" s="28">
        <f>'[1]2006-2009 stornorrfors'!AR127</f>
        <v>46</v>
      </c>
      <c r="BJ128" s="28">
        <f>'[1]2006-2009 stornorrfors'!AU127</f>
        <v>1.7999999999999999E-2</v>
      </c>
      <c r="BK128" s="28">
        <f>'[1]2006-2009 stornorrfors'!AV127</f>
        <v>0.43</v>
      </c>
      <c r="BL128" s="28">
        <f>'[1]2006-2009 stornorrfors'!AW127</f>
        <v>1.7</v>
      </c>
      <c r="BM128" s="28">
        <f>'[1]2006-2009 stornorrfors'!AX127</f>
        <v>0.53</v>
      </c>
      <c r="BO128" s="28">
        <f>'[1]2006-2009 stornorrfors'!AY127</f>
        <v>1.5</v>
      </c>
      <c r="BP128" s="28">
        <f>'[1]2006-2009 stornorrfors'!AZ127</f>
        <v>8.5000000000000006E-2</v>
      </c>
      <c r="BQ128" s="28">
        <f>'[1]2006-2009 stornorrfors'!BA127</f>
        <v>0.52</v>
      </c>
      <c r="BR128" s="28">
        <f>'[1]2006-2009 stornorrfors'!BB127</f>
        <v>0.12</v>
      </c>
    </row>
    <row r="129" spans="1:83">
      <c r="A129" t="str">
        <f>'[1]2006-2009 stornorrfors'!A128</f>
        <v>Ume älv Stornorrfors</v>
      </c>
      <c r="B129" t="str">
        <f>'[1]2006-2009 stornorrfors'!B128</f>
        <v>NÖ2</v>
      </c>
      <c r="C129" s="28">
        <f>'[1]2006-2009 stornorrfors'!C128</f>
        <v>708979</v>
      </c>
      <c r="D129" s="28">
        <f>'[1]2006-2009 stornorrfors'!D128</f>
        <v>170865</v>
      </c>
      <c r="E129" s="28">
        <v>2009</v>
      </c>
      <c r="F129" s="28">
        <v>10</v>
      </c>
      <c r="G129" s="28">
        <v>13</v>
      </c>
      <c r="H129" s="28">
        <v>0.5</v>
      </c>
      <c r="J129" s="33">
        <v>3</v>
      </c>
      <c r="M129" s="28">
        <v>7.18</v>
      </c>
      <c r="N129" s="28">
        <v>3.35</v>
      </c>
      <c r="O129" s="28">
        <v>0.23499999999999999</v>
      </c>
      <c r="AE129" s="28">
        <f>'[1]2006-2009 stornorrfors'!X128</f>
        <v>4</v>
      </c>
      <c r="AH129" s="35">
        <f>'[1]2006-2009 stornorrfors'!Z128</f>
        <v>21</v>
      </c>
      <c r="AK129" s="28">
        <f>'[1]2006-2009 stornorrfors'!AC128</f>
        <v>158</v>
      </c>
      <c r="AM129" s="28">
        <f>'[1]2006-2009 stornorrfors'!AD128</f>
        <v>2</v>
      </c>
      <c r="AN129" s="28">
        <f>'[1]2006-2009 stornorrfors'!AE128</f>
        <v>5</v>
      </c>
      <c r="AP129" s="28">
        <f>'[1]2006-2009 stornorrfors'!AF128</f>
        <v>6.8000000000000005E-2</v>
      </c>
      <c r="AQ129" s="28">
        <f>'[1]2006-2009 stornorrfors'!AG128</f>
        <v>4.7E-2</v>
      </c>
      <c r="BC129" s="28">
        <f>'[1]2006-2009 stornorrfors'!AL128</f>
        <v>4.7</v>
      </c>
      <c r="BD129" s="28">
        <f>'[1]2006-2009 stornorrfors'!AJ128</f>
        <v>1.4</v>
      </c>
      <c r="BE129" s="28">
        <f>'[1]2006-2009 stornorrfors'!AM128</f>
        <v>150</v>
      </c>
      <c r="BF129" s="28">
        <f>'[1]2006-2009 stornorrfors'!AN128</f>
        <v>10</v>
      </c>
      <c r="BG129" s="28">
        <f>'[1]2006-2009 stornorrfors'!AO128</f>
        <v>0.48</v>
      </c>
      <c r="BH129" s="28">
        <f>'[1]2006-2009 stornorrfors'!AP128</f>
        <v>3.4</v>
      </c>
      <c r="BI129" s="28">
        <f>'[1]2006-2009 stornorrfors'!AR128</f>
        <v>41</v>
      </c>
      <c r="BJ129" s="28">
        <f>'[1]2006-2009 stornorrfors'!AU128</f>
        <v>5.0000000000000001E-3</v>
      </c>
      <c r="BK129" s="28">
        <f>'[1]2006-2009 stornorrfors'!AV128</f>
        <v>0.1</v>
      </c>
      <c r="BL129" s="28">
        <f>'[1]2006-2009 stornorrfors'!AW128</f>
        <v>0.93</v>
      </c>
      <c r="BM129" s="28">
        <f>'[1]2006-2009 stornorrfors'!AX128</f>
        <v>0.14000000000000001</v>
      </c>
      <c r="BO129" s="28">
        <f>'[1]2006-2009 stornorrfors'!AY128</f>
        <v>0.43</v>
      </c>
      <c r="BP129" s="28">
        <f>'[1]2006-2009 stornorrfors'!AZ128</f>
        <v>4.8000000000000001E-2</v>
      </c>
      <c r="BQ129" s="28">
        <f>'[1]2006-2009 stornorrfors'!BA128</f>
        <v>0.35</v>
      </c>
      <c r="BR129" s="28">
        <f>'[1]2006-2009 stornorrfors'!BB128</f>
        <v>0.08</v>
      </c>
    </row>
    <row r="130" spans="1:83">
      <c r="A130" t="str">
        <f>'[1]2006-2009 stornorrfors'!A129</f>
        <v>Ume älv Stornorrfors</v>
      </c>
      <c r="B130" t="str">
        <f>'[1]2006-2009 stornorrfors'!B129</f>
        <v>NÖ2</v>
      </c>
      <c r="C130" s="28">
        <f>'[1]2006-2009 stornorrfors'!C129</f>
        <v>708979</v>
      </c>
      <c r="D130" s="28">
        <f>'[1]2006-2009 stornorrfors'!D129</f>
        <v>170865</v>
      </c>
      <c r="E130" s="28">
        <v>2009</v>
      </c>
      <c r="F130" s="28">
        <v>11</v>
      </c>
      <c r="G130" s="28">
        <v>16</v>
      </c>
      <c r="H130" s="28">
        <v>0.5</v>
      </c>
      <c r="J130" s="33">
        <v>0.5</v>
      </c>
      <c r="M130" s="28">
        <v>7.11</v>
      </c>
      <c r="N130" s="28">
        <v>3.59</v>
      </c>
      <c r="O130" s="28">
        <v>0.23699999999999999</v>
      </c>
      <c r="AE130" s="28">
        <f>'[1]2006-2009 stornorrfors'!X129</f>
        <v>18</v>
      </c>
      <c r="AH130" s="35">
        <f>'[1]2006-2009 stornorrfors'!Z129</f>
        <v>98</v>
      </c>
      <c r="AK130" s="28">
        <f>'[1]2006-2009 stornorrfors'!AC129</f>
        <v>242</v>
      </c>
      <c r="AM130" s="28">
        <f>'[1]2006-2009 stornorrfors'!AD129</f>
        <v>3</v>
      </c>
      <c r="AN130" s="28">
        <f>'[1]2006-2009 stornorrfors'!AE129</f>
        <v>6</v>
      </c>
      <c r="AP130" s="28">
        <f>'[1]2006-2009 stornorrfors'!AF129</f>
        <v>6.9000000000000006E-2</v>
      </c>
      <c r="AQ130" s="28">
        <f>'[1]2006-2009 stornorrfors'!AG129</f>
        <v>4.2999999999999997E-2</v>
      </c>
      <c r="BC130" s="28">
        <f>'[1]2006-2009 stornorrfors'!AL129</f>
        <v>4</v>
      </c>
      <c r="BD130" s="28">
        <f>'[1]2006-2009 stornorrfors'!AJ129</f>
        <v>1.58</v>
      </c>
      <c r="BE130" s="28">
        <f>'[1]2006-2009 stornorrfors'!AM129</f>
        <v>180</v>
      </c>
      <c r="BF130" s="28">
        <f>'[1]2006-2009 stornorrfors'!AN129</f>
        <v>12</v>
      </c>
      <c r="BG130" s="28">
        <f>'[1]2006-2009 stornorrfors'!AO129</f>
        <v>0.72</v>
      </c>
      <c r="BH130" s="28">
        <f>'[1]2006-2009 stornorrfors'!AP129</f>
        <v>7.6</v>
      </c>
      <c r="BI130" s="28">
        <f>'[1]2006-2009 stornorrfors'!AR129</f>
        <v>43</v>
      </c>
      <c r="BJ130" s="28">
        <f>'[1]2006-2009 stornorrfors'!AU129</f>
        <v>6.0000000000000001E-3</v>
      </c>
      <c r="BK130" s="28">
        <f>'[1]2006-2009 stornorrfors'!AV129</f>
        <v>0.21</v>
      </c>
      <c r="BL130" s="28">
        <f>'[1]2006-2009 stornorrfors'!AW129</f>
        <v>0.88</v>
      </c>
      <c r="BM130" s="28">
        <f>'[1]2006-2009 stornorrfors'!AX129</f>
        <v>0.25</v>
      </c>
      <c r="BO130" s="28">
        <f>'[1]2006-2009 stornorrfors'!AY129</f>
        <v>0.48</v>
      </c>
      <c r="BP130" s="28">
        <f>'[1]2006-2009 stornorrfors'!AZ129</f>
        <v>5.8000000000000003E-2</v>
      </c>
      <c r="BQ130" s="28">
        <f>'[1]2006-2009 stornorrfors'!BA129</f>
        <v>0.37</v>
      </c>
      <c r="BR130" s="28">
        <f>'[1]2006-2009 stornorrfors'!BB129</f>
        <v>0.11</v>
      </c>
    </row>
    <row r="131" spans="1:83" s="9" customFormat="1">
      <c r="A131" s="9" t="str">
        <f>'[1]2006-2009 stornorrfors'!A130</f>
        <v>Ume älv Stornorrfors</v>
      </c>
      <c r="B131" s="9" t="str">
        <f>'[1]2006-2009 stornorrfors'!B130</f>
        <v>NÖ2</v>
      </c>
      <c r="C131" s="29">
        <f>'[1]2006-2009 stornorrfors'!C130</f>
        <v>708979</v>
      </c>
      <c r="D131" s="29">
        <f>'[1]2006-2009 stornorrfors'!D130</f>
        <v>170865</v>
      </c>
      <c r="E131" s="29">
        <v>2009</v>
      </c>
      <c r="F131" s="29">
        <v>12</v>
      </c>
      <c r="G131" s="29">
        <v>15</v>
      </c>
      <c r="H131" s="29">
        <v>0.5</v>
      </c>
      <c r="I131" s="29"/>
      <c r="J131" s="34">
        <v>0</v>
      </c>
      <c r="K131" s="29"/>
      <c r="L131" s="29"/>
      <c r="M131" s="29">
        <v>7.13</v>
      </c>
      <c r="N131" s="29">
        <v>3.66</v>
      </c>
      <c r="O131" s="29">
        <v>0.20899999999999999</v>
      </c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>
        <f>'[1]2006-2009 stornorrfors'!X130</f>
        <v>13</v>
      </c>
      <c r="AF131" s="29"/>
      <c r="AG131" s="29"/>
      <c r="AH131" s="36">
        <f>'[1]2006-2009 stornorrfors'!Z130</f>
        <v>4</v>
      </c>
      <c r="AI131" s="29"/>
      <c r="AJ131" s="29"/>
      <c r="AK131" s="29">
        <f>'[1]2006-2009 stornorrfors'!AC130</f>
        <v>260</v>
      </c>
      <c r="AL131" s="29"/>
      <c r="AM131" s="29">
        <f>'[1]2006-2009 stornorrfors'!AD130</f>
        <v>4</v>
      </c>
      <c r="AN131" s="29">
        <f>'[1]2006-2009 stornorrfors'!AE130</f>
        <v>6</v>
      </c>
      <c r="AO131" s="29"/>
      <c r="AP131" s="29">
        <f>'[1]2006-2009 stornorrfors'!AF130</f>
        <v>0.1</v>
      </c>
      <c r="AQ131" s="29">
        <f>'[1]2006-2009 stornorrfors'!AG130</f>
        <v>7.9000000000000001E-2</v>
      </c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29"/>
      <c r="BC131" s="29">
        <f>'[1]2006-2009 stornorrfors'!AL130</f>
        <v>5.6</v>
      </c>
      <c r="BD131" s="29">
        <f>'[1]2006-2009 stornorrfors'!AJ130</f>
        <v>2.29</v>
      </c>
      <c r="BE131" s="29">
        <f>'[1]2006-2009 stornorrfors'!AM130</f>
        <v>240</v>
      </c>
      <c r="BF131" s="29">
        <f>'[1]2006-2009 stornorrfors'!AN130</f>
        <v>11</v>
      </c>
      <c r="BG131" s="29">
        <f>'[1]2006-2009 stornorrfors'!AO130</f>
        <v>0.62</v>
      </c>
      <c r="BH131" s="29">
        <f>'[1]2006-2009 stornorrfors'!AP130</f>
        <v>6.3</v>
      </c>
      <c r="BI131" s="29">
        <f>'[1]2006-2009 stornorrfors'!AR130</f>
        <v>65</v>
      </c>
      <c r="BJ131" s="29">
        <f>'[1]2006-2009 stornorrfors'!AU130</f>
        <v>1.2E-2</v>
      </c>
      <c r="BK131" s="29">
        <f>'[1]2006-2009 stornorrfors'!AV130</f>
        <v>5.6</v>
      </c>
      <c r="BL131" s="29">
        <f>'[1]2006-2009 stornorrfors'!AW130</f>
        <v>1.2</v>
      </c>
      <c r="BM131" s="29">
        <f>'[1]2006-2009 stornorrfors'!AX130</f>
        <v>0.99</v>
      </c>
      <c r="BN131" s="29"/>
      <c r="BO131" s="29">
        <f>'[1]2006-2009 stornorrfors'!AY130</f>
        <v>0.67</v>
      </c>
      <c r="BP131" s="29">
        <f>'[1]2006-2009 stornorrfors'!AZ130</f>
        <v>7.0000000000000007E-2</v>
      </c>
      <c r="BQ131" s="29">
        <f>'[1]2006-2009 stornorrfors'!BA130</f>
        <v>0.43</v>
      </c>
      <c r="BR131" s="29">
        <f>'[1]2006-2009 stornorrfors'!BB130</f>
        <v>0.15</v>
      </c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</row>
    <row r="132" spans="1:83">
      <c r="A132" t="str">
        <f>'[1]2006-2009 stornorrfors'!A131</f>
        <v>Vindelälven Maltbrännan</v>
      </c>
      <c r="B132" t="str">
        <f>'[1]2006-2009 stornorrfors'!B131</f>
        <v>NÖ1</v>
      </c>
      <c r="C132" s="28">
        <f>'[1]2006-2009 stornorrfors'!C131</f>
        <v>716805</v>
      </c>
      <c r="D132" s="28">
        <f>'[1]2006-2009 stornorrfors'!D131</f>
        <v>166700</v>
      </c>
      <c r="E132" s="28">
        <v>2006</v>
      </c>
      <c r="F132" s="28">
        <v>1</v>
      </c>
      <c r="G132" s="28">
        <v>16</v>
      </c>
      <c r="H132" s="28">
        <v>0.5</v>
      </c>
      <c r="J132" s="33">
        <v>0.4</v>
      </c>
      <c r="M132" s="28">
        <v>6.97</v>
      </c>
      <c r="N132" s="28">
        <v>3.64</v>
      </c>
      <c r="O132" s="28">
        <v>0.23899999999999999</v>
      </c>
      <c r="AE132" s="28">
        <f>'[1]2006-2009 stornorrfors'!X131</f>
        <v>14</v>
      </c>
      <c r="AH132" s="35">
        <f>'[1]2006-2009 stornorrfors'!Z131</f>
        <v>40</v>
      </c>
      <c r="AK132" s="28">
        <f>'[1]2006-2009 stornorrfors'!AC131</f>
        <v>229</v>
      </c>
      <c r="AM132" s="28">
        <f>'[1]2006-2009 stornorrfors'!AD131</f>
        <v>2</v>
      </c>
      <c r="AN132" s="28">
        <f>'[1]2006-2009 stornorrfors'!AE131</f>
        <v>3</v>
      </c>
      <c r="AP132" s="28">
        <f>'[1]2006-2009 stornorrfors'!AF131</f>
        <v>4.4999999999999998E-2</v>
      </c>
      <c r="AQ132" s="28">
        <f>'[1]2006-2009 stornorrfors'!AG131</f>
        <v>0.04</v>
      </c>
      <c r="BC132" s="28">
        <f>'[1]2006-2009 stornorrfors'!AL131</f>
        <v>4.2</v>
      </c>
      <c r="BD132" s="28">
        <f>'[1]2006-2009 stornorrfors'!AJ131</f>
        <v>1.1499999999999999</v>
      </c>
      <c r="BE132" s="28">
        <f>'[1]2006-2009 stornorrfors'!AM131</f>
        <v>130</v>
      </c>
      <c r="BF132" s="28">
        <f>'[1]2006-2009 stornorrfors'!AN131</f>
        <v>4.7</v>
      </c>
      <c r="BG132" s="28">
        <f>'[1]2006-2009 stornorrfors'!AO131</f>
        <v>0.41</v>
      </c>
      <c r="BH132" s="28">
        <f>'[1]2006-2009 stornorrfors'!AP131</f>
        <v>3.1</v>
      </c>
      <c r="BI132" s="28">
        <f>'[1]2006-2009 stornorrfors'!AR131</f>
        <v>31</v>
      </c>
      <c r="BJ132" s="28">
        <f>'[1]2006-2009 stornorrfors'!AU131</f>
        <v>5.0000000000000001E-3</v>
      </c>
      <c r="BK132" s="28">
        <f>'[1]2006-2009 stornorrfors'!AV131</f>
        <v>0.08</v>
      </c>
      <c r="BL132" s="28" t="str">
        <f>'[1]2006-2009 stornorrfors'!AW131</f>
        <v>q</v>
      </c>
      <c r="BM132" s="28">
        <f>'[1]2006-2009 stornorrfors'!AX131</f>
        <v>0.08</v>
      </c>
      <c r="BO132" s="28">
        <f>'[1]2006-2009 stornorrfors'!AY131</f>
        <v>0.16</v>
      </c>
      <c r="BP132" s="28">
        <f>'[1]2006-2009 stornorrfors'!AZ131</f>
        <v>1.7000000000000001E-2</v>
      </c>
      <c r="BQ132" s="28">
        <f>'[1]2006-2009 stornorrfors'!BA131</f>
        <v>0.33</v>
      </c>
      <c r="BR132" s="28">
        <f>'[1]2006-2009 stornorrfors'!BB131</f>
        <v>0.05</v>
      </c>
    </row>
    <row r="133" spans="1:83">
      <c r="A133" t="str">
        <f>'[1]2006-2009 stornorrfors'!A132</f>
        <v>Vindelälven Maltbrännan</v>
      </c>
      <c r="B133" t="str">
        <f>'[1]2006-2009 stornorrfors'!B132</f>
        <v>NÖ1</v>
      </c>
      <c r="C133" s="28">
        <f>'[1]2006-2009 stornorrfors'!C132</f>
        <v>716805</v>
      </c>
      <c r="D133" s="28">
        <f>'[1]2006-2009 stornorrfors'!D132</f>
        <v>166700</v>
      </c>
      <c r="E133" s="28">
        <v>2006</v>
      </c>
      <c r="F133" s="28">
        <v>2</v>
      </c>
      <c r="G133" s="28">
        <v>13</v>
      </c>
      <c r="H133" s="28">
        <v>0.5</v>
      </c>
      <c r="J133" s="33">
        <v>0.4</v>
      </c>
      <c r="M133" s="28">
        <v>6.89</v>
      </c>
      <c r="N133" s="28">
        <v>4.57</v>
      </c>
      <c r="O133" s="28">
        <v>0.30299999999999999</v>
      </c>
      <c r="AE133" s="28">
        <f>'[1]2006-2009 stornorrfors'!X132</f>
        <v>15</v>
      </c>
      <c r="AH133" s="35">
        <f>'[1]2006-2009 stornorrfors'!Z132</f>
        <v>84</v>
      </c>
      <c r="AK133" s="28">
        <f>'[1]2006-2009 stornorrfors'!AC132</f>
        <v>203</v>
      </c>
      <c r="AM133" s="28">
        <f>'[1]2006-2009 stornorrfors'!AD132</f>
        <v>3</v>
      </c>
      <c r="AN133" s="28">
        <f>'[1]2006-2009 stornorrfors'!AE132</f>
        <v>4</v>
      </c>
      <c r="AP133" s="28">
        <f>'[1]2006-2009 stornorrfors'!AF132</f>
        <v>4.1000000000000002E-2</v>
      </c>
      <c r="AQ133" s="28">
        <f>'[1]2006-2009 stornorrfors'!AG132</f>
        <v>0.04</v>
      </c>
      <c r="BC133" s="28">
        <f>'[1]2006-2009 stornorrfors'!AL132</f>
        <v>3.3</v>
      </c>
      <c r="BD133" s="28">
        <f>'[1]2006-2009 stornorrfors'!AJ132</f>
        <v>1.8</v>
      </c>
      <c r="BE133" s="28">
        <f>'[1]2006-2009 stornorrfors'!AM132</f>
        <v>160</v>
      </c>
      <c r="BF133" s="28">
        <f>'[1]2006-2009 stornorrfors'!AN132</f>
        <v>5.6</v>
      </c>
      <c r="BG133" s="28">
        <f>'[1]2006-2009 stornorrfors'!AO132</f>
        <v>0.56000000000000005</v>
      </c>
      <c r="BH133" s="28">
        <f>'[1]2006-2009 stornorrfors'!AP132</f>
        <v>3.9</v>
      </c>
      <c r="BI133" s="28">
        <f>'[1]2006-2009 stornorrfors'!AR132</f>
        <v>28</v>
      </c>
      <c r="BJ133" s="28">
        <f>'[1]2006-2009 stornorrfors'!AU132</f>
        <v>8.0000000000000002E-3</v>
      </c>
      <c r="BK133" s="28">
        <f>'[1]2006-2009 stornorrfors'!AV132</f>
        <v>0.12</v>
      </c>
      <c r="BL133" s="28">
        <f>'[1]2006-2009 stornorrfors'!AW132</f>
        <v>0.83</v>
      </c>
      <c r="BM133" s="28">
        <f>'[1]2006-2009 stornorrfors'!AX132</f>
        <v>0.11</v>
      </c>
      <c r="BO133" s="28">
        <f>'[1]2006-2009 stornorrfors'!AY132</f>
        <v>0.27</v>
      </c>
      <c r="BP133" s="28">
        <f>'[1]2006-2009 stornorrfors'!AZ132</f>
        <v>0.02</v>
      </c>
      <c r="BQ133" s="28">
        <f>'[1]2006-2009 stornorrfors'!BA132</f>
        <v>0.38</v>
      </c>
      <c r="BR133" s="28">
        <f>'[1]2006-2009 stornorrfors'!BB132</f>
        <v>0.05</v>
      </c>
    </row>
    <row r="134" spans="1:83">
      <c r="A134" t="str">
        <f>'[1]2006-2009 stornorrfors'!A133</f>
        <v>Vindelälven Maltbrännan</v>
      </c>
      <c r="B134" t="str">
        <f>'[1]2006-2009 stornorrfors'!B133</f>
        <v>NÖ1</v>
      </c>
      <c r="C134" s="28">
        <f>'[1]2006-2009 stornorrfors'!C133</f>
        <v>716805</v>
      </c>
      <c r="D134" s="28">
        <f>'[1]2006-2009 stornorrfors'!D133</f>
        <v>166700</v>
      </c>
      <c r="E134" s="28">
        <v>2006</v>
      </c>
      <c r="F134" s="28">
        <v>3</v>
      </c>
      <c r="G134" s="28">
        <v>14</v>
      </c>
      <c r="H134" s="28">
        <v>0.5</v>
      </c>
      <c r="J134" s="33">
        <v>0.5</v>
      </c>
      <c r="M134" s="28">
        <v>7.15</v>
      </c>
      <c r="N134" s="28">
        <v>4.1900000000000004</v>
      </c>
      <c r="O134" s="28">
        <v>0.28299999999999997</v>
      </c>
      <c r="AE134" s="28">
        <f>'[1]2006-2009 stornorrfors'!X133</f>
        <v>15</v>
      </c>
      <c r="AH134" s="35">
        <f>'[1]2006-2009 stornorrfors'!Z133</f>
        <v>61</v>
      </c>
      <c r="AK134" s="28">
        <f>'[1]2006-2009 stornorrfors'!AC133</f>
        <v>241</v>
      </c>
      <c r="AM134" s="28">
        <f>'[1]2006-2009 stornorrfors'!AD133</f>
        <v>2</v>
      </c>
      <c r="AN134" s="28">
        <f>'[1]2006-2009 stornorrfors'!AE133</f>
        <v>5</v>
      </c>
      <c r="AP134" s="28">
        <f>'[1]2006-2009 stornorrfors'!AF133</f>
        <v>5.1999999999999998E-2</v>
      </c>
      <c r="AQ134" s="28">
        <f>'[1]2006-2009 stornorrfors'!AG133</f>
        <v>4.5999999999999999E-2</v>
      </c>
      <c r="BC134" s="28">
        <f>'[1]2006-2009 stornorrfors'!AL133</f>
        <v>4.7</v>
      </c>
      <c r="BD134" s="28">
        <f>'[1]2006-2009 stornorrfors'!AJ133</f>
        <v>0.95</v>
      </c>
      <c r="BE134" s="28">
        <f>'[1]2006-2009 stornorrfors'!AM133</f>
        <v>170</v>
      </c>
      <c r="BF134" s="28">
        <f>'[1]2006-2009 stornorrfors'!AN133</f>
        <v>5.9</v>
      </c>
      <c r="BG134" s="28">
        <f>'[1]2006-2009 stornorrfors'!AO133</f>
        <v>0.52</v>
      </c>
      <c r="BH134" s="28">
        <f>'[1]2006-2009 stornorrfors'!AP133</f>
        <v>5.0999999999999996</v>
      </c>
      <c r="BI134" s="28">
        <f>'[1]2006-2009 stornorrfors'!AR133</f>
        <v>33</v>
      </c>
      <c r="BJ134" s="28">
        <f>'[1]2006-2009 stornorrfors'!AU133</f>
        <v>6.0000000000000001E-3</v>
      </c>
      <c r="BK134" s="28">
        <f>'[1]2006-2009 stornorrfors'!AV133</f>
        <v>0.22</v>
      </c>
      <c r="BL134" s="28" t="str">
        <f>'[1]2006-2009 stornorrfors'!AW133</f>
        <v>q</v>
      </c>
      <c r="BM134" s="28">
        <f>'[1]2006-2009 stornorrfors'!AX133</f>
        <v>0.1</v>
      </c>
      <c r="BO134" s="28">
        <f>'[1]2006-2009 stornorrfors'!AY133</f>
        <v>0.22</v>
      </c>
      <c r="BP134" s="28">
        <f>'[1]2006-2009 stornorrfors'!AZ133</f>
        <v>2.3E-2</v>
      </c>
      <c r="BQ134" s="28">
        <f>'[1]2006-2009 stornorrfors'!BA133</f>
        <v>0.4</v>
      </c>
      <c r="BR134" s="28">
        <f>'[1]2006-2009 stornorrfors'!BB133</f>
        <v>0.04</v>
      </c>
    </row>
    <row r="135" spans="1:83">
      <c r="A135" t="str">
        <f>'[1]2006-2009 stornorrfors'!A134</f>
        <v>Vindelälven Maltbrännan</v>
      </c>
      <c r="B135" t="str">
        <f>'[1]2006-2009 stornorrfors'!B134</f>
        <v>NÖ1</v>
      </c>
      <c r="C135" s="28">
        <f>'[1]2006-2009 stornorrfors'!C134</f>
        <v>716805</v>
      </c>
      <c r="D135" s="28">
        <f>'[1]2006-2009 stornorrfors'!D134</f>
        <v>166700</v>
      </c>
      <c r="E135" s="28">
        <v>2006</v>
      </c>
      <c r="F135" s="28">
        <v>4</v>
      </c>
      <c r="G135" s="28">
        <v>18</v>
      </c>
      <c r="H135" s="28">
        <v>0.5</v>
      </c>
      <c r="J135" s="33">
        <v>0.5</v>
      </c>
      <c r="M135" s="28">
        <v>6.9</v>
      </c>
      <c r="N135" s="28">
        <v>4.9000000000000004</v>
      </c>
      <c r="O135" s="28">
        <v>0.28499999999999998</v>
      </c>
      <c r="AE135" s="28">
        <f>'[1]2006-2009 stornorrfors'!X134</f>
        <v>103</v>
      </c>
      <c r="AH135" s="35">
        <f>'[1]2006-2009 stornorrfors'!Z134</f>
        <v>54</v>
      </c>
      <c r="AK135" s="28">
        <f>'[1]2006-2009 stornorrfors'!AC134</f>
        <v>429</v>
      </c>
      <c r="AM135" s="28">
        <f>'[1]2006-2009 stornorrfors'!AD134</f>
        <v>4</v>
      </c>
      <c r="AN135" s="28">
        <f>'[1]2006-2009 stornorrfors'!AE134</f>
        <v>6</v>
      </c>
      <c r="AP135" s="28">
        <f>'[1]2006-2009 stornorrfors'!AF134</f>
        <v>5.3999999999999999E-2</v>
      </c>
      <c r="AQ135" s="28">
        <f>'[1]2006-2009 stornorrfors'!AG134</f>
        <v>0.04</v>
      </c>
      <c r="BC135" s="28">
        <f>'[1]2006-2009 stornorrfors'!AL134</f>
        <v>3.8</v>
      </c>
      <c r="BD135" s="28">
        <f>'[1]2006-2009 stornorrfors'!AJ134</f>
        <v>0.53</v>
      </c>
      <c r="BE135" s="28">
        <f>'[1]2006-2009 stornorrfors'!AM134</f>
        <v>185</v>
      </c>
      <c r="BF135" s="28">
        <f>'[1]2006-2009 stornorrfors'!AN134</f>
        <v>8.6999999999999993</v>
      </c>
      <c r="BG135" s="28">
        <f>'[1]2006-2009 stornorrfors'!AO134</f>
        <v>1.6</v>
      </c>
      <c r="BH135" s="28">
        <f>'[1]2006-2009 stornorrfors'!AP134</f>
        <v>7.8</v>
      </c>
      <c r="BI135" s="28">
        <f>'[1]2006-2009 stornorrfors'!AR134</f>
        <v>31</v>
      </c>
      <c r="BJ135" s="28">
        <f>'[1]2006-2009 stornorrfors'!AU134</f>
        <v>1.2999999999999999E-2</v>
      </c>
      <c r="BK135" s="28">
        <f>'[1]2006-2009 stornorrfors'!AV134</f>
        <v>0.32</v>
      </c>
      <c r="BL135" s="28">
        <f>'[1]2006-2009 stornorrfors'!AW134</f>
        <v>2.5</v>
      </c>
      <c r="BM135" s="28">
        <f>'[1]2006-2009 stornorrfors'!AX134</f>
        <v>0.12</v>
      </c>
      <c r="BO135" s="28">
        <f>'[1]2006-2009 stornorrfors'!AY134</f>
        <v>0.63</v>
      </c>
      <c r="BP135" s="28">
        <f>'[1]2006-2009 stornorrfors'!AZ134</f>
        <v>4.4999999999999998E-2</v>
      </c>
      <c r="BQ135" s="28">
        <f>'[1]2006-2009 stornorrfors'!BA134</f>
        <v>0.5</v>
      </c>
      <c r="BR135" s="28">
        <f>'[1]2006-2009 stornorrfors'!BB134</f>
        <v>0.2</v>
      </c>
    </row>
    <row r="136" spans="1:83">
      <c r="A136" t="str">
        <f>'[1]2006-2009 stornorrfors'!A135</f>
        <v>Vindelälven Maltbrännan</v>
      </c>
      <c r="B136" t="str">
        <f>'[1]2006-2009 stornorrfors'!B135</f>
        <v>NÖ1</v>
      </c>
      <c r="C136" s="28">
        <f>'[1]2006-2009 stornorrfors'!C135</f>
        <v>716805</v>
      </c>
      <c r="D136" s="28">
        <f>'[1]2006-2009 stornorrfors'!D135</f>
        <v>166700</v>
      </c>
      <c r="E136" s="28">
        <v>2006</v>
      </c>
      <c r="F136" s="28">
        <v>5</v>
      </c>
      <c r="G136" s="28">
        <v>15</v>
      </c>
      <c r="H136" s="28">
        <v>0.5</v>
      </c>
      <c r="J136" s="33">
        <v>6</v>
      </c>
      <c r="M136" s="28">
        <v>6.92</v>
      </c>
      <c r="N136" s="28">
        <v>2.4900000000000002</v>
      </c>
      <c r="O136" s="28">
        <v>0.14299999999999999</v>
      </c>
      <c r="AE136" s="28">
        <f>'[1]2006-2009 stornorrfors'!X135</f>
        <v>15</v>
      </c>
      <c r="AH136" s="35">
        <f>'[1]2006-2009 stornorrfors'!Z135</f>
        <v>30</v>
      </c>
      <c r="AK136" s="28">
        <f>'[1]2006-2009 stornorrfors'!AC135</f>
        <v>283</v>
      </c>
      <c r="AM136" s="28">
        <f>'[1]2006-2009 stornorrfors'!AD135</f>
        <v>5</v>
      </c>
      <c r="AN136" s="28">
        <f>'[1]2006-2009 stornorrfors'!AE135</f>
        <v>10</v>
      </c>
      <c r="AP136" s="28">
        <f>'[1]2006-2009 stornorrfors'!AF135</f>
        <v>0.128</v>
      </c>
      <c r="AQ136" s="28">
        <f>'[1]2006-2009 stornorrfors'!AG135</f>
        <v>9.0999999999999998E-2</v>
      </c>
      <c r="BC136" s="28">
        <f>'[1]2006-2009 stornorrfors'!AL135</f>
        <v>5.5</v>
      </c>
      <c r="BD136" s="28">
        <f>'[1]2006-2009 stornorrfors'!AJ135</f>
        <v>1.32</v>
      </c>
      <c r="BE136" s="28">
        <f>'[1]2006-2009 stornorrfors'!AM135</f>
        <v>371</v>
      </c>
      <c r="BF136" s="28">
        <f>'[1]2006-2009 stornorrfors'!AN135</f>
        <v>23</v>
      </c>
      <c r="BG136" s="28">
        <f>'[1]2006-2009 stornorrfors'!AO135</f>
        <v>0.68</v>
      </c>
      <c r="BH136" s="28">
        <f>'[1]2006-2009 stornorrfors'!AP135</f>
        <v>5.6</v>
      </c>
      <c r="BI136" s="28">
        <f>'[1]2006-2009 stornorrfors'!AR135</f>
        <v>87</v>
      </c>
      <c r="BJ136" s="28">
        <f>'[1]2006-2009 stornorrfors'!AU135</f>
        <v>0.01</v>
      </c>
      <c r="BK136" s="28">
        <f>'[1]2006-2009 stornorrfors'!AV135</f>
        <v>0.31</v>
      </c>
      <c r="BL136" s="28" t="str">
        <f>'[1]2006-2009 stornorrfors'!AW135</f>
        <v>q</v>
      </c>
      <c r="BM136" s="28">
        <f>'[1]2006-2009 stornorrfors'!AX135</f>
        <v>0.14000000000000001</v>
      </c>
      <c r="BO136" s="28">
        <f>'[1]2006-2009 stornorrfors'!AY135</f>
        <v>0.38</v>
      </c>
      <c r="BP136" s="28">
        <f>'[1]2006-2009 stornorrfors'!AZ135</f>
        <v>0.08</v>
      </c>
      <c r="BQ136" s="28">
        <f>'[1]2006-2009 stornorrfors'!BA135</f>
        <v>0.47</v>
      </c>
      <c r="BR136" s="28">
        <f>'[1]2006-2009 stornorrfors'!BB135</f>
        <v>0.12</v>
      </c>
    </row>
    <row r="137" spans="1:83">
      <c r="A137" t="str">
        <f>'[1]2006-2009 stornorrfors'!A136</f>
        <v>Vindelälven Maltbrännan</v>
      </c>
      <c r="B137" t="str">
        <f>'[1]2006-2009 stornorrfors'!B136</f>
        <v>NÖ1</v>
      </c>
      <c r="C137" s="28">
        <f>'[1]2006-2009 stornorrfors'!C136</f>
        <v>716805</v>
      </c>
      <c r="D137" s="28">
        <f>'[1]2006-2009 stornorrfors'!D136</f>
        <v>166700</v>
      </c>
      <c r="E137" s="28">
        <v>2006</v>
      </c>
      <c r="F137" s="28">
        <v>6</v>
      </c>
      <c r="G137" s="28">
        <v>13</v>
      </c>
      <c r="H137" s="28">
        <v>0.5</v>
      </c>
      <c r="J137" s="33">
        <v>15</v>
      </c>
      <c r="M137" s="28">
        <v>7.03</v>
      </c>
      <c r="N137" s="28">
        <v>3.24</v>
      </c>
      <c r="O137" s="28">
        <v>0.222</v>
      </c>
      <c r="AE137" s="28">
        <f>'[1]2006-2009 stornorrfors'!X136</f>
        <v>16</v>
      </c>
      <c r="AH137" s="35">
        <f>'[1]2006-2009 stornorrfors'!Z136</f>
        <v>9</v>
      </c>
      <c r="AK137" s="28">
        <f>'[1]2006-2009 stornorrfors'!AC136</f>
        <v>231</v>
      </c>
      <c r="AM137" s="28">
        <f>'[1]2006-2009 stornorrfors'!AD136</f>
        <v>3</v>
      </c>
      <c r="AN137" s="28">
        <f>'[1]2006-2009 stornorrfors'!AE136</f>
        <v>8</v>
      </c>
      <c r="AP137" s="28">
        <f>'[1]2006-2009 stornorrfors'!AF136</f>
        <v>5.8000000000000003E-2</v>
      </c>
      <c r="AQ137" s="28">
        <f>'[1]2006-2009 stornorrfors'!AG136</f>
        <v>4.9000000000000002E-2</v>
      </c>
      <c r="BC137" s="28">
        <f>'[1]2006-2009 stornorrfors'!AL136</f>
        <v>3</v>
      </c>
      <c r="BD137" s="28">
        <f>'[1]2006-2009 stornorrfors'!AJ136</f>
        <v>1.44</v>
      </c>
      <c r="BE137" s="28">
        <f>'[1]2006-2009 stornorrfors'!AM136</f>
        <v>107</v>
      </c>
      <c r="BF137" s="28">
        <f>'[1]2006-2009 stornorrfors'!AN136</f>
        <v>14</v>
      </c>
      <c r="BG137" s="28">
        <f>'[1]2006-2009 stornorrfors'!AO136</f>
        <v>0.46</v>
      </c>
      <c r="BH137" s="28">
        <f>'[1]2006-2009 stornorrfors'!AP136</f>
        <v>3.5</v>
      </c>
      <c r="BI137" s="28">
        <f>'[1]2006-2009 stornorrfors'!AR136</f>
        <v>33</v>
      </c>
      <c r="BJ137" s="28">
        <f>'[1]2006-2009 stornorrfors'!AU136</f>
        <v>6.0000000000000001E-3</v>
      </c>
      <c r="BK137" s="28">
        <f>'[1]2006-2009 stornorrfors'!AV136</f>
        <v>0.13</v>
      </c>
      <c r="BL137" s="28">
        <f>'[1]2006-2009 stornorrfors'!AW136</f>
        <v>1</v>
      </c>
      <c r="BM137" s="28">
        <f>'[1]2006-2009 stornorrfors'!AX136</f>
        <v>0.05</v>
      </c>
      <c r="BO137" s="28">
        <f>'[1]2006-2009 stornorrfors'!AY136</f>
        <v>0.22</v>
      </c>
      <c r="BP137" s="28">
        <f>'[1]2006-2009 stornorrfors'!AZ136</f>
        <v>3.6999999999999998E-2</v>
      </c>
      <c r="BQ137" s="28">
        <f>'[1]2006-2009 stornorrfors'!BA136</f>
        <v>0.28999999999999998</v>
      </c>
      <c r="BR137" s="28">
        <f>'[1]2006-2009 stornorrfors'!BB136</f>
        <v>0.05</v>
      </c>
    </row>
    <row r="138" spans="1:83">
      <c r="A138" t="str">
        <f>'[1]2006-2009 stornorrfors'!A137</f>
        <v>Vindelälven Maltbrännan</v>
      </c>
      <c r="B138" t="str">
        <f>'[1]2006-2009 stornorrfors'!B137</f>
        <v>NÖ1</v>
      </c>
      <c r="C138" s="28">
        <f>'[1]2006-2009 stornorrfors'!C137</f>
        <v>716805</v>
      </c>
      <c r="D138" s="28">
        <f>'[1]2006-2009 stornorrfors'!D137</f>
        <v>166700</v>
      </c>
      <c r="E138" s="28">
        <v>2006</v>
      </c>
      <c r="F138" s="28">
        <v>7</v>
      </c>
      <c r="G138" s="28">
        <v>17</v>
      </c>
      <c r="H138" s="28">
        <v>0.5</v>
      </c>
      <c r="J138" s="33">
        <v>17</v>
      </c>
      <c r="M138" s="28">
        <v>7.37</v>
      </c>
      <c r="N138" s="28">
        <v>3.43</v>
      </c>
      <c r="O138" s="28">
        <v>0.24399999999999999</v>
      </c>
      <c r="AE138" s="28">
        <f>'[1]2006-2009 stornorrfors'!X137</f>
        <v>11</v>
      </c>
      <c r="AH138" s="35">
        <f>'[1]2006-2009 stornorrfors'!Z137</f>
        <v>15</v>
      </c>
      <c r="AK138" s="28">
        <f>'[1]2006-2009 stornorrfors'!AC137</f>
        <v>193</v>
      </c>
      <c r="AM138" s="28">
        <f>'[1]2006-2009 stornorrfors'!AD137</f>
        <v>1</v>
      </c>
      <c r="AN138" s="28">
        <f>'[1]2006-2009 stornorrfors'!AE137</f>
        <v>5</v>
      </c>
      <c r="AP138" s="28">
        <f>'[1]2006-2009 stornorrfors'!AF137</f>
        <v>4.2000000000000003E-2</v>
      </c>
      <c r="AQ138" s="28">
        <f>'[1]2006-2009 stornorrfors'!AG137</f>
        <v>2.8000000000000001E-2</v>
      </c>
      <c r="BC138" s="28">
        <f>'[1]2006-2009 stornorrfors'!AL137</f>
        <v>2.9</v>
      </c>
      <c r="BD138" s="28">
        <f>'[1]2006-2009 stornorrfors'!AJ137</f>
        <v>0.79</v>
      </c>
      <c r="BE138" s="28">
        <f>'[1]2006-2009 stornorrfors'!AM137</f>
        <v>89</v>
      </c>
      <c r="BF138" s="28">
        <f>'[1]2006-2009 stornorrfors'!AN137</f>
        <v>16</v>
      </c>
      <c r="BG138" s="28">
        <f>'[1]2006-2009 stornorrfors'!AO137</f>
        <v>0.38</v>
      </c>
      <c r="BH138" s="28">
        <f>'[1]2006-2009 stornorrfors'!AP137</f>
        <v>2.4</v>
      </c>
      <c r="BI138" s="28">
        <f>'[1]2006-2009 stornorrfors'!AR137</f>
        <v>19</v>
      </c>
      <c r="BJ138" s="28">
        <f>'[1]2006-2009 stornorrfors'!AU137</f>
        <v>6.0000000000000001E-3</v>
      </c>
      <c r="BK138" s="28">
        <f>'[1]2006-2009 stornorrfors'!AV137</f>
        <v>0.1</v>
      </c>
      <c r="BL138" s="28" t="str">
        <f>'[1]2006-2009 stornorrfors'!AW137</f>
        <v>q</v>
      </c>
      <c r="BM138" s="28" t="str">
        <f>'[1]2006-2009 stornorrfors'!AX137</f>
        <v>&lt;0,05</v>
      </c>
      <c r="BO138" s="28">
        <f>'[1]2006-2009 stornorrfors'!AY137</f>
        <v>0.17</v>
      </c>
      <c r="BP138" s="28">
        <f>'[1]2006-2009 stornorrfors'!AZ137</f>
        <v>4.4999999999999998E-2</v>
      </c>
      <c r="BQ138" s="28">
        <f>'[1]2006-2009 stornorrfors'!BA137</f>
        <v>0.33</v>
      </c>
      <c r="BR138" s="28">
        <f>'[1]2006-2009 stornorrfors'!BB137</f>
        <v>0.04</v>
      </c>
    </row>
    <row r="139" spans="1:83">
      <c r="A139" t="str">
        <f>'[1]2006-2009 stornorrfors'!A138</f>
        <v>Vindelälven Maltbrännan</v>
      </c>
      <c r="B139" t="str">
        <f>'[1]2006-2009 stornorrfors'!B138</f>
        <v>NÖ1</v>
      </c>
      <c r="C139" s="28">
        <f>'[1]2006-2009 stornorrfors'!C138</f>
        <v>716805</v>
      </c>
      <c r="D139" s="28">
        <f>'[1]2006-2009 stornorrfors'!D138</f>
        <v>166700</v>
      </c>
      <c r="E139" s="28">
        <v>2006</v>
      </c>
      <c r="F139" s="28">
        <v>8</v>
      </c>
      <c r="G139" s="28">
        <v>15</v>
      </c>
      <c r="H139" s="28">
        <v>0.5</v>
      </c>
      <c r="J139" s="33">
        <v>19.5</v>
      </c>
      <c r="M139" s="28">
        <v>7.25</v>
      </c>
      <c r="N139" s="28">
        <v>3.53</v>
      </c>
      <c r="O139" s="28">
        <v>0.25800000000000001</v>
      </c>
      <c r="AE139" s="28">
        <f>'[1]2006-2009 stornorrfors'!X138</f>
        <v>7</v>
      </c>
      <c r="AH139" s="35">
        <f>'[1]2006-2009 stornorrfors'!Z138</f>
        <v>6</v>
      </c>
      <c r="AK139" s="28">
        <f>'[1]2006-2009 stornorrfors'!AC138</f>
        <v>198</v>
      </c>
      <c r="AM139" s="28">
        <f>'[1]2006-2009 stornorrfors'!AD138</f>
        <v>1</v>
      </c>
      <c r="AN139" s="28">
        <f>'[1]2006-2009 stornorrfors'!AE138</f>
        <v>5</v>
      </c>
      <c r="AP139" s="28">
        <f>'[1]2006-2009 stornorrfors'!AF138</f>
        <v>0.03</v>
      </c>
      <c r="AQ139" s="28">
        <f>'[1]2006-2009 stornorrfors'!AG138</f>
        <v>1.7000000000000001E-2</v>
      </c>
      <c r="BC139" s="28">
        <f>'[1]2006-2009 stornorrfors'!AL138</f>
        <v>2.2999999999999998</v>
      </c>
      <c r="BD139" s="28">
        <f>'[1]2006-2009 stornorrfors'!AJ138</f>
        <v>0.28000000000000003</v>
      </c>
      <c r="BE139" s="28">
        <f>'[1]2006-2009 stornorrfors'!AM138</f>
        <v>71</v>
      </c>
      <c r="BF139" s="28">
        <f>'[1]2006-2009 stornorrfors'!AN138</f>
        <v>12</v>
      </c>
      <c r="BG139" s="28">
        <f>'[1]2006-2009 stornorrfors'!AO138</f>
        <v>0.34</v>
      </c>
      <c r="BH139" s="28">
        <f>'[1]2006-2009 stornorrfors'!AP138</f>
        <v>1.6</v>
      </c>
      <c r="BI139" s="28">
        <f>'[1]2006-2009 stornorrfors'!AR138</f>
        <v>9.5</v>
      </c>
      <c r="BJ139" s="28">
        <f>'[1]2006-2009 stornorrfors'!AU138</f>
        <v>6.0000000000000001E-3</v>
      </c>
      <c r="BK139" s="28">
        <f>'[1]2006-2009 stornorrfors'!AV138</f>
        <v>0.05</v>
      </c>
      <c r="BL139" s="28">
        <f>'[1]2006-2009 stornorrfors'!AW138</f>
        <v>0.43</v>
      </c>
      <c r="BM139" s="28" t="str">
        <f>'[1]2006-2009 stornorrfors'!AX138</f>
        <v>&lt;0,05</v>
      </c>
      <c r="BO139" s="28">
        <f>'[1]2006-2009 stornorrfors'!AY138</f>
        <v>0.17</v>
      </c>
      <c r="BP139" s="28">
        <f>'[1]2006-2009 stornorrfors'!AZ138</f>
        <v>2.1999999999999999E-2</v>
      </c>
      <c r="BQ139" s="28">
        <f>'[1]2006-2009 stornorrfors'!BA138</f>
        <v>0.34</v>
      </c>
      <c r="BR139" s="28" t="str">
        <f>'[1]2006-2009 stornorrfors'!BB138</f>
        <v>&lt;0,03</v>
      </c>
    </row>
    <row r="140" spans="1:83">
      <c r="A140" t="str">
        <f>'[1]2006-2009 stornorrfors'!A139</f>
        <v>Vindelälven Maltbrännan</v>
      </c>
      <c r="B140" t="str">
        <f>'[1]2006-2009 stornorrfors'!B139</f>
        <v>NÖ1</v>
      </c>
      <c r="C140" s="28">
        <f>'[1]2006-2009 stornorrfors'!C139</f>
        <v>716805</v>
      </c>
      <c r="D140" s="28">
        <f>'[1]2006-2009 stornorrfors'!D139</f>
        <v>166700</v>
      </c>
      <c r="E140" s="28">
        <v>2006</v>
      </c>
      <c r="F140" s="28">
        <v>9</v>
      </c>
      <c r="G140" s="28">
        <v>18</v>
      </c>
      <c r="H140" s="28">
        <v>0.5</v>
      </c>
      <c r="J140" s="33">
        <v>12.3</v>
      </c>
      <c r="M140" s="28">
        <v>7.2</v>
      </c>
      <c r="N140" s="28">
        <v>3.45</v>
      </c>
      <c r="O140" s="28">
        <v>0.23</v>
      </c>
      <c r="AE140" s="28">
        <f>'[1]2006-2009 stornorrfors'!X139</f>
        <v>5</v>
      </c>
      <c r="AH140" s="35">
        <f>'[1]2006-2009 stornorrfors'!Z139</f>
        <v>3</v>
      </c>
      <c r="AK140" s="28">
        <f>'[1]2006-2009 stornorrfors'!AC139</f>
        <v>365</v>
      </c>
      <c r="AM140" s="28">
        <f>'[1]2006-2009 stornorrfors'!AD139</f>
        <v>2</v>
      </c>
      <c r="AN140" s="28">
        <f>'[1]2006-2009 stornorrfors'!AE139</f>
        <v>3</v>
      </c>
      <c r="AP140" s="28">
        <f>'[1]2006-2009 stornorrfors'!AF139</f>
        <v>5.6000000000000001E-2</v>
      </c>
      <c r="AQ140" s="28">
        <f>'[1]2006-2009 stornorrfors'!AG139</f>
        <v>3.7999999999999999E-2</v>
      </c>
      <c r="BC140" s="28">
        <f>'[1]2006-2009 stornorrfors'!AL139</f>
        <v>3.8</v>
      </c>
      <c r="BD140" s="28">
        <f>'[1]2006-2009 stornorrfors'!AJ139</f>
        <v>0.94</v>
      </c>
      <c r="BE140" s="28">
        <f>'[1]2006-2009 stornorrfors'!AM139</f>
        <v>94</v>
      </c>
      <c r="BF140" s="28">
        <f>'[1]2006-2009 stornorrfors'!AN139</f>
        <v>10</v>
      </c>
      <c r="BG140" s="28">
        <f>'[1]2006-2009 stornorrfors'!AO139</f>
        <v>0.36</v>
      </c>
      <c r="BH140" s="28">
        <f>'[1]2006-2009 stornorrfors'!AP139</f>
        <v>1.9</v>
      </c>
      <c r="BI140" s="28">
        <f>'[1]2006-2009 stornorrfors'!AR139</f>
        <v>25</v>
      </c>
      <c r="BJ140" s="28">
        <f>'[1]2006-2009 stornorrfors'!AU139</f>
        <v>5.0000000000000001E-3</v>
      </c>
      <c r="BK140" s="28">
        <f>'[1]2006-2009 stornorrfors'!AV139</f>
        <v>0.08</v>
      </c>
      <c r="BL140" s="28" t="str">
        <f>'[1]2006-2009 stornorrfors'!AW139</f>
        <v>q</v>
      </c>
      <c r="BM140" s="28" t="str">
        <f>'[1]2006-2009 stornorrfors'!AX139</f>
        <v>&lt;0,05</v>
      </c>
      <c r="BO140" s="28">
        <f>'[1]2006-2009 stornorrfors'!AY139</f>
        <v>0.19</v>
      </c>
      <c r="BP140" s="28">
        <f>'[1]2006-2009 stornorrfors'!AZ139</f>
        <v>0.02</v>
      </c>
      <c r="BQ140" s="28">
        <f>'[1]2006-2009 stornorrfors'!BA139</f>
        <v>0.35</v>
      </c>
      <c r="BR140" s="28" t="str">
        <f>'[1]2006-2009 stornorrfors'!BB139</f>
        <v>&lt;0,03</v>
      </c>
    </row>
    <row r="141" spans="1:83">
      <c r="A141" t="str">
        <f>'[1]2006-2009 stornorrfors'!A140</f>
        <v>Vindelälven Maltbrännan</v>
      </c>
      <c r="B141" t="str">
        <f>'[1]2006-2009 stornorrfors'!B140</f>
        <v>NÖ1</v>
      </c>
      <c r="C141" s="28">
        <f>'[1]2006-2009 stornorrfors'!C140</f>
        <v>716805</v>
      </c>
      <c r="D141" s="28">
        <f>'[1]2006-2009 stornorrfors'!D140</f>
        <v>166700</v>
      </c>
      <c r="E141" s="28">
        <v>2006</v>
      </c>
      <c r="F141" s="28">
        <v>10</v>
      </c>
      <c r="G141" s="28">
        <v>17</v>
      </c>
      <c r="H141" s="28">
        <v>0.5</v>
      </c>
      <c r="J141" s="33">
        <v>6.1</v>
      </c>
      <c r="M141" s="28">
        <v>6.89</v>
      </c>
      <c r="N141" s="28">
        <v>3.18</v>
      </c>
      <c r="O141" s="28">
        <v>0.2</v>
      </c>
      <c r="AE141" s="28">
        <f>'[1]2006-2009 stornorrfors'!X140</f>
        <v>2</v>
      </c>
      <c r="AH141" s="35">
        <f>'[1]2006-2009 stornorrfors'!Z140</f>
        <v>14</v>
      </c>
      <c r="AK141" s="28">
        <f>'[1]2006-2009 stornorrfors'!AC140</f>
        <v>350</v>
      </c>
      <c r="AM141" s="28">
        <f>'[1]2006-2009 stornorrfors'!AD140</f>
        <v>2</v>
      </c>
      <c r="AN141" s="28">
        <f>'[1]2006-2009 stornorrfors'!AE140</f>
        <v>3</v>
      </c>
      <c r="AP141" s="28">
        <f>'[1]2006-2009 stornorrfors'!AF140</f>
        <v>7.4999999999999997E-2</v>
      </c>
      <c r="AQ141" s="28">
        <f>'[1]2006-2009 stornorrfors'!AG140</f>
        <v>6.0999999999999999E-2</v>
      </c>
      <c r="BC141" s="28">
        <f>'[1]2006-2009 stornorrfors'!AL140</f>
        <v>4.4000000000000004</v>
      </c>
      <c r="BD141" s="28">
        <f>'[1]2006-2009 stornorrfors'!AJ140</f>
        <v>1.62</v>
      </c>
      <c r="BE141" s="28">
        <f>'[1]2006-2009 stornorrfors'!AM140</f>
        <v>130</v>
      </c>
      <c r="BF141" s="28">
        <f>'[1]2006-2009 stornorrfors'!AN140</f>
        <v>7.6</v>
      </c>
      <c r="BG141" s="28">
        <f>'[1]2006-2009 stornorrfors'!AO140</f>
        <v>0.42</v>
      </c>
      <c r="BH141" s="28">
        <f>'[1]2006-2009 stornorrfors'!AP140</f>
        <v>2.8</v>
      </c>
      <c r="BI141" s="28">
        <f>'[1]2006-2009 stornorrfors'!AR140</f>
        <v>42</v>
      </c>
      <c r="BJ141" s="28">
        <f>'[1]2006-2009 stornorrfors'!AU140</f>
        <v>6.0000000000000001E-3</v>
      </c>
      <c r="BK141" s="28">
        <f>'[1]2006-2009 stornorrfors'!AV140</f>
        <v>0.12</v>
      </c>
      <c r="BL141" s="28">
        <f>'[1]2006-2009 stornorrfors'!AW140</f>
        <v>1.1000000000000001</v>
      </c>
      <c r="BM141" s="28">
        <f>'[1]2006-2009 stornorrfors'!AX140</f>
        <v>0.08</v>
      </c>
      <c r="BO141" s="28">
        <f>'[1]2006-2009 stornorrfors'!AY140</f>
        <v>0.2</v>
      </c>
      <c r="BP141" s="28">
        <f>'[1]2006-2009 stornorrfors'!AZ140</f>
        <v>2.4E-2</v>
      </c>
      <c r="BQ141" s="28">
        <f>'[1]2006-2009 stornorrfors'!BA140</f>
        <v>0.38</v>
      </c>
      <c r="BR141" s="28">
        <f>'[1]2006-2009 stornorrfors'!BB140</f>
        <v>0.06</v>
      </c>
    </row>
    <row r="142" spans="1:83">
      <c r="A142" t="str">
        <f>'[1]2006-2009 stornorrfors'!A141</f>
        <v>Vindelälven Maltbrännan</v>
      </c>
      <c r="B142" t="str">
        <f>'[1]2006-2009 stornorrfors'!B141</f>
        <v>NÖ1</v>
      </c>
      <c r="C142" s="28">
        <f>'[1]2006-2009 stornorrfors'!C141</f>
        <v>716805</v>
      </c>
      <c r="D142" s="28">
        <f>'[1]2006-2009 stornorrfors'!D141</f>
        <v>166700</v>
      </c>
      <c r="E142" s="28">
        <v>2006</v>
      </c>
      <c r="F142" s="28">
        <v>11</v>
      </c>
      <c r="G142" s="28">
        <v>13</v>
      </c>
      <c r="H142" s="28">
        <v>0.5</v>
      </c>
      <c r="J142" s="33">
        <v>0.5</v>
      </c>
      <c r="M142" s="28">
        <v>6.94</v>
      </c>
      <c r="N142" s="28">
        <v>3.63</v>
      </c>
      <c r="O142" s="28">
        <v>0.23100000000000001</v>
      </c>
      <c r="AE142" s="28">
        <f>'[1]2006-2009 stornorrfors'!X141</f>
        <v>7</v>
      </c>
      <c r="AH142" s="35">
        <f>'[1]2006-2009 stornorrfors'!Z141</f>
        <v>30</v>
      </c>
      <c r="AK142" s="28">
        <f>'[1]2006-2009 stornorrfors'!AC141</f>
        <v>240</v>
      </c>
      <c r="AM142" s="28">
        <f>'[1]2006-2009 stornorrfors'!AD141</f>
        <v>2</v>
      </c>
      <c r="AN142" s="28">
        <f>'[1]2006-2009 stornorrfors'!AE141</f>
        <v>3</v>
      </c>
      <c r="AP142" s="28">
        <f>'[1]2006-2009 stornorrfors'!AF141</f>
        <v>4.8000000000000001E-2</v>
      </c>
      <c r="AQ142" s="28">
        <f>'[1]2006-2009 stornorrfors'!AG141</f>
        <v>0.04</v>
      </c>
      <c r="BC142" s="28">
        <f>'[1]2006-2009 stornorrfors'!AL141</f>
        <v>3.8</v>
      </c>
      <c r="BD142" s="28">
        <f>'[1]2006-2009 stornorrfors'!AJ141</f>
        <v>2.0499999999999998</v>
      </c>
      <c r="BE142" s="28">
        <f>'[1]2006-2009 stornorrfors'!AM141</f>
        <v>110</v>
      </c>
      <c r="BF142" s="28">
        <f>'[1]2006-2009 stornorrfors'!AN141</f>
        <v>4.7</v>
      </c>
      <c r="BG142" s="28">
        <f>'[1]2006-2009 stornorrfors'!AO141</f>
        <v>0.43</v>
      </c>
      <c r="BH142" s="28">
        <f>'[1]2006-2009 stornorrfors'!AP141</f>
        <v>3.1</v>
      </c>
      <c r="BI142" s="28">
        <f>'[1]2006-2009 stornorrfors'!AR141</f>
        <v>31</v>
      </c>
      <c r="BJ142" s="28">
        <f>'[1]2006-2009 stornorrfors'!AU141</f>
        <v>6.0000000000000001E-3</v>
      </c>
      <c r="BK142" s="28">
        <f>'[1]2006-2009 stornorrfors'!AV141</f>
        <v>0.13</v>
      </c>
      <c r="BL142" s="28" t="str">
        <f>'[1]2006-2009 stornorrfors'!AW141</f>
        <v>q</v>
      </c>
      <c r="BM142" s="28">
        <f>'[1]2006-2009 stornorrfors'!AX141</f>
        <v>7.0000000000000007E-2</v>
      </c>
      <c r="BO142" s="28">
        <f>'[1]2006-2009 stornorrfors'!AY141</f>
        <v>0.17</v>
      </c>
      <c r="BP142" s="28">
        <f>'[1]2006-2009 stornorrfors'!AZ141</f>
        <v>1.9E-2</v>
      </c>
      <c r="BQ142" s="28">
        <f>'[1]2006-2009 stornorrfors'!BA141</f>
        <v>0.36</v>
      </c>
      <c r="BR142" s="28">
        <f>'[1]2006-2009 stornorrfors'!BB141</f>
        <v>0.04</v>
      </c>
    </row>
    <row r="143" spans="1:83">
      <c r="A143" t="str">
        <f>'[1]2006-2009 stornorrfors'!A142</f>
        <v>Vindelälven Maltbrännan</v>
      </c>
      <c r="B143" t="str">
        <f>'[1]2006-2009 stornorrfors'!B142</f>
        <v>NÖ1</v>
      </c>
      <c r="C143" s="28">
        <f>'[1]2006-2009 stornorrfors'!C142</f>
        <v>716805</v>
      </c>
      <c r="D143" s="28">
        <f>'[1]2006-2009 stornorrfors'!D142</f>
        <v>166700</v>
      </c>
      <c r="E143" s="28">
        <v>2006</v>
      </c>
      <c r="F143" s="28">
        <v>12</v>
      </c>
      <c r="G143" s="28">
        <v>11</v>
      </c>
      <c r="H143" s="28">
        <v>0.5</v>
      </c>
      <c r="J143" s="33">
        <v>0.5</v>
      </c>
      <c r="M143" s="28">
        <v>6.74</v>
      </c>
      <c r="N143" s="28">
        <v>2.5299999999999998</v>
      </c>
      <c r="O143" s="28">
        <v>0.123</v>
      </c>
      <c r="AE143" s="28">
        <f>'[1]2006-2009 stornorrfors'!X142</f>
        <v>13</v>
      </c>
      <c r="AH143" s="35">
        <f>'[1]2006-2009 stornorrfors'!Z142</f>
        <v>60</v>
      </c>
      <c r="AK143" s="28">
        <f>'[1]2006-2009 stornorrfors'!AC142</f>
        <v>235</v>
      </c>
      <c r="AM143" s="28">
        <f>'[1]2006-2009 stornorrfors'!AD142</f>
        <v>2</v>
      </c>
      <c r="AN143" s="28">
        <f>'[1]2006-2009 stornorrfors'!AE142</f>
        <v>3</v>
      </c>
      <c r="AP143" s="28">
        <f>'[1]2006-2009 stornorrfors'!AF142</f>
        <v>8.3000000000000004E-2</v>
      </c>
      <c r="AQ143" s="28">
        <f>'[1]2006-2009 stornorrfors'!AG142</f>
        <v>7.5999999999999998E-2</v>
      </c>
      <c r="BC143" s="28">
        <f>'[1]2006-2009 stornorrfors'!AL142</f>
        <v>5.0999999999999996</v>
      </c>
      <c r="BD143" s="28">
        <f>'[1]2006-2009 stornorrfors'!AJ142</f>
        <v>2.67</v>
      </c>
      <c r="BE143" s="28">
        <f>'[1]2006-2009 stornorrfors'!AM142</f>
        <v>220</v>
      </c>
      <c r="BF143" s="28">
        <f>'[1]2006-2009 stornorrfors'!AN142</f>
        <v>8.6999999999999993</v>
      </c>
      <c r="BG143" s="28">
        <f>'[1]2006-2009 stornorrfors'!AO142</f>
        <v>0.75</v>
      </c>
      <c r="BH143" s="28">
        <f>'[1]2006-2009 stornorrfors'!AP142</f>
        <v>5.7</v>
      </c>
      <c r="BI143" s="28">
        <f>'[1]2006-2009 stornorrfors'!AR142</f>
        <v>85</v>
      </c>
      <c r="BJ143" s="28">
        <f>'[1]2006-2009 stornorrfors'!AU142</f>
        <v>1.0999999999999999E-2</v>
      </c>
      <c r="BK143" s="28">
        <f>'[1]2006-2009 stornorrfors'!AV142</f>
        <v>0.12</v>
      </c>
      <c r="BL143" s="28">
        <f>'[1]2006-2009 stornorrfors'!AW142</f>
        <v>1.5</v>
      </c>
      <c r="BM143" s="28">
        <f>'[1]2006-2009 stornorrfors'!AX142</f>
        <v>0.14000000000000001</v>
      </c>
      <c r="BO143" s="28">
        <f>'[1]2006-2009 stornorrfors'!AY142</f>
        <v>0.24</v>
      </c>
      <c r="BP143" s="28">
        <f>'[1]2006-2009 stornorrfors'!AZ142</f>
        <v>3.7999999999999999E-2</v>
      </c>
      <c r="BQ143" s="28">
        <f>'[1]2006-2009 stornorrfors'!BA142</f>
        <v>0.51</v>
      </c>
      <c r="BR143" s="28">
        <f>'[1]2006-2009 stornorrfors'!BB142</f>
        <v>0.09</v>
      </c>
    </row>
    <row r="144" spans="1:83">
      <c r="A144" t="str">
        <f>'[1]2006-2009 stornorrfors'!A143</f>
        <v>Vindelälven Maltbrännan</v>
      </c>
      <c r="B144" t="str">
        <f>'[1]2006-2009 stornorrfors'!B143</f>
        <v>NÖ1</v>
      </c>
      <c r="C144" s="28">
        <f>'[1]2006-2009 stornorrfors'!C143</f>
        <v>716805</v>
      </c>
      <c r="D144" s="28">
        <f>'[1]2006-2009 stornorrfors'!D143</f>
        <v>166700</v>
      </c>
      <c r="E144" s="28">
        <v>2007</v>
      </c>
      <c r="F144" s="28">
        <v>1</v>
      </c>
      <c r="G144" s="28">
        <v>15</v>
      </c>
      <c r="H144" s="28">
        <v>0.5</v>
      </c>
      <c r="J144" s="33">
        <v>0.5</v>
      </c>
      <c r="M144" s="28">
        <v>6.93</v>
      </c>
      <c r="N144" s="28">
        <v>3.89</v>
      </c>
      <c r="O144" s="28">
        <v>0.22700000000000001</v>
      </c>
      <c r="AE144" s="28">
        <f>'[1]2006-2009 stornorrfors'!X143</f>
        <v>13</v>
      </c>
      <c r="AH144" s="35">
        <f>'[1]2006-2009 stornorrfors'!Z143</f>
        <v>62</v>
      </c>
      <c r="AK144" s="28">
        <f>'[1]2006-2009 stornorrfors'!AC143</f>
        <v>212</v>
      </c>
      <c r="AM144" s="28">
        <f>'[1]2006-2009 stornorrfors'!AD143</f>
        <v>3</v>
      </c>
      <c r="AN144" s="28">
        <f>'[1]2006-2009 stornorrfors'!AE143</f>
        <v>4</v>
      </c>
      <c r="AP144" s="28">
        <f>'[1]2006-2009 stornorrfors'!AF143</f>
        <v>9.6000000000000002E-2</v>
      </c>
      <c r="AQ144" s="28">
        <f>'[1]2006-2009 stornorrfors'!AG143</f>
        <v>7.9000000000000001E-2</v>
      </c>
      <c r="BC144" s="28">
        <f>'[1]2006-2009 stornorrfors'!AL143</f>
        <v>4.9000000000000004</v>
      </c>
      <c r="BD144" s="28">
        <f>'[1]2006-2009 stornorrfors'!AJ143</f>
        <v>3.08</v>
      </c>
      <c r="BE144" s="28">
        <f>'[1]2006-2009 stornorrfors'!AM143</f>
        <v>220</v>
      </c>
      <c r="BF144" s="28">
        <f>'[1]2006-2009 stornorrfors'!AN143</f>
        <v>7.8</v>
      </c>
      <c r="BG144" s="28">
        <f>'[1]2006-2009 stornorrfors'!AO143</f>
        <v>0.82</v>
      </c>
      <c r="BH144" s="28">
        <f>'[1]2006-2009 stornorrfors'!AP143</f>
        <v>6.2</v>
      </c>
      <c r="BI144" s="28">
        <f>'[1]2006-2009 stornorrfors'!AR143</f>
        <v>67</v>
      </c>
      <c r="BJ144" s="28">
        <f>'[1]2006-2009 stornorrfors'!AU143</f>
        <v>7.0000000000000001E-3</v>
      </c>
      <c r="BK144" s="28">
        <f>'[1]2006-2009 stornorrfors'!AV143</f>
        <v>0.19</v>
      </c>
      <c r="BL144" s="28" t="str">
        <f>'[1]2006-2009 stornorrfors'!AW143</f>
        <v>q</v>
      </c>
      <c r="BM144" s="28">
        <f>'[1]2006-2009 stornorrfors'!AX143</f>
        <v>0.16</v>
      </c>
      <c r="BO144" s="28">
        <f>'[1]2006-2009 stornorrfors'!AY143</f>
        <v>0.22</v>
      </c>
      <c r="BP144" s="28">
        <f>'[1]2006-2009 stornorrfors'!AZ143</f>
        <v>3.5999999999999997E-2</v>
      </c>
      <c r="BQ144" s="28">
        <f>'[1]2006-2009 stornorrfors'!BA143</f>
        <v>0.42</v>
      </c>
      <c r="BR144" s="28">
        <f>'[1]2006-2009 stornorrfors'!BB143</f>
        <v>0.08</v>
      </c>
    </row>
    <row r="145" spans="1:70">
      <c r="A145" t="str">
        <f>'[1]2006-2009 stornorrfors'!A144</f>
        <v>Vindelälven Maltbrännan</v>
      </c>
      <c r="B145" t="str">
        <f>'[1]2006-2009 stornorrfors'!B144</f>
        <v>NÖ1</v>
      </c>
      <c r="C145" s="28">
        <f>'[1]2006-2009 stornorrfors'!C144</f>
        <v>716805</v>
      </c>
      <c r="D145" s="28">
        <f>'[1]2006-2009 stornorrfors'!D144</f>
        <v>166700</v>
      </c>
      <c r="E145" s="28">
        <v>2007</v>
      </c>
      <c r="F145" s="28">
        <v>2</v>
      </c>
      <c r="G145" s="28">
        <v>12</v>
      </c>
      <c r="H145" s="28">
        <v>0.5</v>
      </c>
      <c r="J145" s="33">
        <v>0.4</v>
      </c>
      <c r="M145" s="28">
        <v>6.88</v>
      </c>
      <c r="N145" s="28">
        <v>4.01</v>
      </c>
      <c r="O145" s="28">
        <v>0.248</v>
      </c>
      <c r="AE145" s="28">
        <f>'[1]2006-2009 stornorrfors'!X144</f>
        <v>14</v>
      </c>
      <c r="AH145" s="35">
        <f>'[1]2006-2009 stornorrfors'!Z144</f>
        <v>64</v>
      </c>
      <c r="AK145" s="28">
        <f>'[1]2006-2009 stornorrfors'!AC144</f>
        <v>173</v>
      </c>
      <c r="AM145" s="28">
        <f>'[1]2006-2009 stornorrfors'!AD144</f>
        <v>3</v>
      </c>
      <c r="AN145" s="28">
        <f>'[1]2006-2009 stornorrfors'!AE144</f>
        <v>5</v>
      </c>
      <c r="AP145" s="28">
        <f>'[1]2006-2009 stornorrfors'!AF144</f>
        <v>7.0999999999999994E-2</v>
      </c>
      <c r="AQ145" s="28">
        <f>'[1]2006-2009 stornorrfors'!AG144</f>
        <v>6.0999999999999999E-2</v>
      </c>
      <c r="BC145" s="28">
        <f>'[1]2006-2009 stornorrfors'!AL144</f>
        <v>7</v>
      </c>
      <c r="BD145" s="28">
        <f>'[1]2006-2009 stornorrfors'!AJ144</f>
        <v>3.15</v>
      </c>
      <c r="BE145" s="28">
        <f>'[1]2006-2009 stornorrfors'!AM144</f>
        <v>180</v>
      </c>
      <c r="BF145" s="28">
        <f>'[1]2006-2009 stornorrfors'!AN144</f>
        <v>5.5</v>
      </c>
      <c r="BG145" s="28">
        <f>'[1]2006-2009 stornorrfors'!AO144</f>
        <v>0.56000000000000005</v>
      </c>
      <c r="BH145" s="28">
        <f>'[1]2006-2009 stornorrfors'!AP144</f>
        <v>5.5</v>
      </c>
      <c r="BI145" s="28">
        <f>'[1]2006-2009 stornorrfors'!AR144</f>
        <v>38</v>
      </c>
      <c r="BJ145" s="28">
        <f>'[1]2006-2009 stornorrfors'!AU144</f>
        <v>8.9999999999999993E-3</v>
      </c>
      <c r="BK145" s="28">
        <f>'[1]2006-2009 stornorrfors'!AV144</f>
        <v>0.09</v>
      </c>
      <c r="BL145" s="28">
        <f>'[1]2006-2009 stornorrfors'!AW144</f>
        <v>1.1000000000000001</v>
      </c>
      <c r="BM145" s="28">
        <f>'[1]2006-2009 stornorrfors'!AX144</f>
        <v>0.11</v>
      </c>
      <c r="BO145" s="28">
        <f>'[1]2006-2009 stornorrfors'!AY144</f>
        <v>0.23</v>
      </c>
      <c r="BP145" s="28">
        <f>'[1]2006-2009 stornorrfors'!AZ144</f>
        <v>0.02</v>
      </c>
      <c r="BQ145" s="28">
        <f>'[1]2006-2009 stornorrfors'!BA144</f>
        <v>0.39</v>
      </c>
      <c r="BR145" s="28">
        <f>'[1]2006-2009 stornorrfors'!BB144</f>
        <v>0.05</v>
      </c>
    </row>
    <row r="146" spans="1:70">
      <c r="A146" t="str">
        <f>'[1]2006-2009 stornorrfors'!A145</f>
        <v>Vindelälven Maltbrännan</v>
      </c>
      <c r="B146" t="str">
        <f>'[1]2006-2009 stornorrfors'!B145</f>
        <v>NÖ1</v>
      </c>
      <c r="C146" s="28">
        <f>'[1]2006-2009 stornorrfors'!C145</f>
        <v>716805</v>
      </c>
      <c r="D146" s="28">
        <f>'[1]2006-2009 stornorrfors'!D145</f>
        <v>166700</v>
      </c>
      <c r="E146" s="28">
        <v>2007</v>
      </c>
      <c r="F146" s="28">
        <v>3</v>
      </c>
      <c r="G146" s="28">
        <v>12</v>
      </c>
      <c r="H146" s="28">
        <v>0.5</v>
      </c>
      <c r="J146" s="33">
        <v>0.6</v>
      </c>
      <c r="M146" s="28">
        <v>6.93</v>
      </c>
      <c r="N146" s="28">
        <v>4.12</v>
      </c>
      <c r="O146" s="28">
        <v>0.254</v>
      </c>
      <c r="AE146" s="28">
        <f>'[1]2006-2009 stornorrfors'!X145</f>
        <v>15</v>
      </c>
      <c r="AH146" s="35">
        <f>'[1]2006-2009 stornorrfors'!Z145</f>
        <v>73</v>
      </c>
      <c r="AK146" s="28">
        <f>'[1]2006-2009 stornorrfors'!AC145</f>
        <v>167</v>
      </c>
      <c r="AM146" s="28">
        <f>'[1]2006-2009 stornorrfors'!AD145</f>
        <v>2</v>
      </c>
      <c r="AN146" s="28">
        <f>'[1]2006-2009 stornorrfors'!AE145</f>
        <v>3</v>
      </c>
      <c r="AP146" s="28">
        <f>'[1]2006-2009 stornorrfors'!AF145</f>
        <v>0.06</v>
      </c>
      <c r="AQ146" s="28">
        <f>'[1]2006-2009 stornorrfors'!AG145</f>
        <v>0.05</v>
      </c>
      <c r="BC146" s="28">
        <f>'[1]2006-2009 stornorrfors'!AL145</f>
        <v>3.3</v>
      </c>
      <c r="BD146" s="28">
        <f>'[1]2006-2009 stornorrfors'!AJ145</f>
        <v>3.52</v>
      </c>
      <c r="BE146" s="28">
        <f>'[1]2006-2009 stornorrfors'!AM145</f>
        <v>180</v>
      </c>
      <c r="BF146" s="28">
        <f>'[1]2006-2009 stornorrfors'!AN145</f>
        <v>5.2</v>
      </c>
      <c r="BG146" s="28">
        <f>'[1]2006-2009 stornorrfors'!AO145</f>
        <v>0.51</v>
      </c>
      <c r="BH146" s="28">
        <f>'[1]2006-2009 stornorrfors'!AP145</f>
        <v>4.8</v>
      </c>
      <c r="BI146" s="28">
        <f>'[1]2006-2009 stornorrfors'!AR145</f>
        <v>34</v>
      </c>
      <c r="BJ146" s="28">
        <f>'[1]2006-2009 stornorrfors'!AU145</f>
        <v>7.0000000000000001E-3</v>
      </c>
      <c r="BK146" s="28">
        <f>'[1]2006-2009 stornorrfors'!AV145</f>
        <v>0.09</v>
      </c>
      <c r="BL146" s="28" t="str">
        <f>'[1]2006-2009 stornorrfors'!AW145</f>
        <v>q</v>
      </c>
      <c r="BM146" s="28">
        <f>'[1]2006-2009 stornorrfors'!AX145</f>
        <v>0.13</v>
      </c>
      <c r="BO146" s="28">
        <f>'[1]2006-2009 stornorrfors'!AY145</f>
        <v>0.22</v>
      </c>
      <c r="BP146" s="28">
        <f>'[1]2006-2009 stornorrfors'!AZ145</f>
        <v>1.9E-2</v>
      </c>
      <c r="BQ146" s="28">
        <f>'[1]2006-2009 stornorrfors'!BA145</f>
        <v>0.35</v>
      </c>
      <c r="BR146" s="28">
        <f>'[1]2006-2009 stornorrfors'!BB145</f>
        <v>0.05</v>
      </c>
    </row>
    <row r="147" spans="1:70">
      <c r="A147" t="str">
        <f>'[1]2006-2009 stornorrfors'!A146</f>
        <v>Vindelälven Maltbrännan</v>
      </c>
      <c r="B147" t="str">
        <f>'[1]2006-2009 stornorrfors'!B146</f>
        <v>NÖ1</v>
      </c>
      <c r="C147" s="28">
        <f>'[1]2006-2009 stornorrfors'!C146</f>
        <v>716805</v>
      </c>
      <c r="D147" s="28">
        <f>'[1]2006-2009 stornorrfors'!D146</f>
        <v>166700</v>
      </c>
      <c r="E147" s="28">
        <v>2007</v>
      </c>
      <c r="F147" s="28">
        <v>4</v>
      </c>
      <c r="G147" s="28">
        <v>16</v>
      </c>
      <c r="H147" s="28">
        <v>0.5</v>
      </c>
      <c r="J147" s="33">
        <v>1</v>
      </c>
      <c r="M147" s="28">
        <v>6.57</v>
      </c>
      <c r="N147" s="28">
        <v>1.3</v>
      </c>
      <c r="O147" s="28">
        <v>6.9000000000000006E-2</v>
      </c>
      <c r="AE147" s="28">
        <f>'[1]2006-2009 stornorrfors'!X146</f>
        <v>15</v>
      </c>
      <c r="AH147" s="35">
        <f>'[1]2006-2009 stornorrfors'!Z146</f>
        <v>30</v>
      </c>
      <c r="AK147" s="28">
        <f>'[1]2006-2009 stornorrfors'!AC146</f>
        <v>116</v>
      </c>
      <c r="AM147" s="28">
        <f>'[1]2006-2009 stornorrfors'!AD146</f>
        <v>1</v>
      </c>
      <c r="AN147" s="28">
        <f>'[1]2006-2009 stornorrfors'!AE146</f>
        <v>5</v>
      </c>
      <c r="AP147" s="28">
        <f>'[1]2006-2009 stornorrfors'!AF146</f>
        <v>4.1000000000000002E-2</v>
      </c>
      <c r="AQ147" s="28">
        <f>'[1]2006-2009 stornorrfors'!AG146</f>
        <v>2.7E-2</v>
      </c>
      <c r="BC147" s="28">
        <f>'[1]2006-2009 stornorrfors'!AL146</f>
        <v>2</v>
      </c>
      <c r="BD147" s="28">
        <f>'[1]2006-2009 stornorrfors'!AJ146</f>
        <v>0.62</v>
      </c>
      <c r="BE147" s="28">
        <f>'[1]2006-2009 stornorrfors'!AM146</f>
        <v>330</v>
      </c>
      <c r="BF147" s="28">
        <f>'[1]2006-2009 stornorrfors'!AN146</f>
        <v>14</v>
      </c>
      <c r="BG147" s="28">
        <f>'[1]2006-2009 stornorrfors'!AO146</f>
        <v>0.45</v>
      </c>
      <c r="BH147" s="28">
        <f>'[1]2006-2009 stornorrfors'!AP146</f>
        <v>5</v>
      </c>
      <c r="BI147" s="28">
        <f>'[1]2006-2009 stornorrfors'!AR146</f>
        <v>42</v>
      </c>
      <c r="BJ147" s="28">
        <f>'[1]2006-2009 stornorrfors'!AU146</f>
        <v>8.9999999999999993E-3</v>
      </c>
      <c r="BK147" s="28">
        <f>'[1]2006-2009 stornorrfors'!AV146</f>
        <v>0.19</v>
      </c>
      <c r="BL147" s="28">
        <f>'[1]2006-2009 stornorrfors'!AW146</f>
        <v>0.98</v>
      </c>
      <c r="BM147" s="28">
        <f>'[1]2006-2009 stornorrfors'!AX146</f>
        <v>0.14000000000000001</v>
      </c>
      <c r="BO147" s="28">
        <f>'[1]2006-2009 stornorrfors'!AY146</f>
        <v>0.14000000000000001</v>
      </c>
      <c r="BP147" s="28">
        <f>'[1]2006-2009 stornorrfors'!AZ146</f>
        <v>4.8000000000000001E-2</v>
      </c>
      <c r="BQ147" s="28">
        <f>'[1]2006-2009 stornorrfors'!BA146</f>
        <v>0.64</v>
      </c>
      <c r="BR147" s="28">
        <f>'[1]2006-2009 stornorrfors'!BB146</f>
        <v>0.1</v>
      </c>
    </row>
    <row r="148" spans="1:70">
      <c r="A148" t="str">
        <f>'[1]2006-2009 stornorrfors'!A147</f>
        <v>Vindelälven Maltbrännan</v>
      </c>
      <c r="B148" t="str">
        <f>'[1]2006-2009 stornorrfors'!B147</f>
        <v>NÖ1</v>
      </c>
      <c r="C148" s="28">
        <f>'[1]2006-2009 stornorrfors'!C147</f>
        <v>716805</v>
      </c>
      <c r="D148" s="28">
        <f>'[1]2006-2009 stornorrfors'!D147</f>
        <v>166700</v>
      </c>
      <c r="E148" s="28">
        <v>2007</v>
      </c>
      <c r="F148" s="28">
        <v>5</v>
      </c>
      <c r="G148" s="28">
        <v>15</v>
      </c>
      <c r="H148" s="28">
        <v>0.5</v>
      </c>
      <c r="J148" s="33">
        <v>6.9</v>
      </c>
      <c r="M148" s="28">
        <v>6.93</v>
      </c>
      <c r="N148" s="28">
        <v>2.7</v>
      </c>
      <c r="O148" s="28">
        <v>0.15</v>
      </c>
      <c r="AE148" s="28">
        <f>'[1]2006-2009 stornorrfors'!X147</f>
        <v>6</v>
      </c>
      <c r="AH148" s="35">
        <f>'[1]2006-2009 stornorrfors'!Z147</f>
        <v>15</v>
      </c>
      <c r="AK148" s="28">
        <f>'[1]2006-2009 stornorrfors'!AC147</f>
        <v>147</v>
      </c>
      <c r="AM148" s="28">
        <f>'[1]2006-2009 stornorrfors'!AD147</f>
        <v>2</v>
      </c>
      <c r="AN148" s="28">
        <f>'[1]2006-2009 stornorrfors'!AE147</f>
        <v>9</v>
      </c>
      <c r="AP148" s="28">
        <f>'[1]2006-2009 stornorrfors'!AF147</f>
        <v>0.114</v>
      </c>
      <c r="AQ148" s="28">
        <f>'[1]2006-2009 stornorrfors'!AG147</f>
        <v>9.2999999999999999E-2</v>
      </c>
      <c r="BC148" s="28">
        <f>'[1]2006-2009 stornorrfors'!AL147</f>
        <v>5.3</v>
      </c>
      <c r="BD148" s="28">
        <f>'[1]2006-2009 stornorrfors'!AJ147</f>
        <v>2.4900000000000002</v>
      </c>
      <c r="BE148" s="28">
        <f>'[1]2006-2009 stornorrfors'!AM147</f>
        <v>270</v>
      </c>
      <c r="BF148" s="28">
        <f>'[1]2006-2009 stornorrfors'!AN147</f>
        <v>19</v>
      </c>
      <c r="BG148" s="28">
        <f>'[1]2006-2009 stornorrfors'!AO147</f>
        <v>0.63</v>
      </c>
      <c r="BH148" s="28">
        <f>'[1]2006-2009 stornorrfors'!AP147</f>
        <v>5.3</v>
      </c>
      <c r="BI148" s="28">
        <f>'[1]2006-2009 stornorrfors'!AR147</f>
        <v>110</v>
      </c>
      <c r="BJ148" s="28">
        <f>'[1]2006-2009 stornorrfors'!AU147</f>
        <v>1.0999999999999999E-2</v>
      </c>
      <c r="BK148" s="28">
        <f>'[1]2006-2009 stornorrfors'!AV147</f>
        <v>0.21</v>
      </c>
      <c r="BL148" s="28" t="str">
        <f>'[1]2006-2009 stornorrfors'!AW147</f>
        <v>q</v>
      </c>
      <c r="BM148" s="28">
        <f>'[1]2006-2009 stornorrfors'!AX147</f>
        <v>0.3</v>
      </c>
      <c r="BO148" s="28">
        <f>'[1]2006-2009 stornorrfors'!AY147</f>
        <v>0.28000000000000003</v>
      </c>
      <c r="BP148" s="28">
        <f>'[1]2006-2009 stornorrfors'!AZ147</f>
        <v>7.3999999999999996E-2</v>
      </c>
      <c r="BQ148" s="28">
        <f>'[1]2006-2009 stornorrfors'!BA147</f>
        <v>0.5</v>
      </c>
      <c r="BR148" s="28">
        <f>'[1]2006-2009 stornorrfors'!BB147</f>
        <v>0.14000000000000001</v>
      </c>
    </row>
    <row r="149" spans="1:70">
      <c r="A149" t="str">
        <f>'[1]2006-2009 stornorrfors'!A148</f>
        <v>Vindelälven Maltbrännan</v>
      </c>
      <c r="B149" t="str">
        <f>'[1]2006-2009 stornorrfors'!B148</f>
        <v>NÖ1</v>
      </c>
      <c r="C149" s="28">
        <f>'[1]2006-2009 stornorrfors'!C148</f>
        <v>716805</v>
      </c>
      <c r="D149" s="28">
        <f>'[1]2006-2009 stornorrfors'!D148</f>
        <v>166700</v>
      </c>
      <c r="E149" s="28">
        <v>2007</v>
      </c>
      <c r="F149" s="28">
        <v>6</v>
      </c>
      <c r="G149" s="28">
        <v>18</v>
      </c>
      <c r="H149" s="28">
        <v>0.5</v>
      </c>
      <c r="J149" s="33">
        <v>14.6</v>
      </c>
      <c r="M149" s="28">
        <v>7.2</v>
      </c>
      <c r="N149" s="28">
        <v>3.6</v>
      </c>
      <c r="O149" s="28">
        <v>0.25</v>
      </c>
      <c r="AE149" s="28">
        <f>'[1]2006-2009 stornorrfors'!X148</f>
        <v>7</v>
      </c>
      <c r="AH149" s="35">
        <f>'[1]2006-2009 stornorrfors'!Z148</f>
        <v>1</v>
      </c>
      <c r="AK149" s="28">
        <f>'[1]2006-2009 stornorrfors'!AC148</f>
        <v>101</v>
      </c>
      <c r="AM149" s="28">
        <f>'[1]2006-2009 stornorrfors'!AD148</f>
        <v>1</v>
      </c>
      <c r="AN149" s="28">
        <f>'[1]2006-2009 stornorrfors'!AE148</f>
        <v>1</v>
      </c>
      <c r="AP149" s="28">
        <f>'[1]2006-2009 stornorrfors'!AF148</f>
        <v>6.3E-2</v>
      </c>
      <c r="AQ149" s="28">
        <f>'[1]2006-2009 stornorrfors'!AG148</f>
        <v>4.9000000000000002E-2</v>
      </c>
      <c r="BC149" s="28">
        <f>'[1]2006-2009 stornorrfors'!AL148</f>
        <v>2.9</v>
      </c>
      <c r="BD149" s="28">
        <f>'[1]2006-2009 stornorrfors'!AJ148</f>
        <v>1.81</v>
      </c>
      <c r="BE149" s="28">
        <f>'[1]2006-2009 stornorrfors'!AM148</f>
        <v>94</v>
      </c>
      <c r="BF149" s="28">
        <f>'[1]2006-2009 stornorrfors'!AN148</f>
        <v>14</v>
      </c>
      <c r="BG149" s="28">
        <f>'[1]2006-2009 stornorrfors'!AO148</f>
        <v>0.55000000000000004</v>
      </c>
      <c r="BH149" s="28">
        <f>'[1]2006-2009 stornorrfors'!AP148</f>
        <v>3.2</v>
      </c>
      <c r="BI149" s="28">
        <f>'[1]2006-2009 stornorrfors'!AR148</f>
        <v>26</v>
      </c>
      <c r="BJ149" s="28">
        <f>'[1]2006-2009 stornorrfors'!AU148</f>
        <v>7.0000000000000001E-3</v>
      </c>
      <c r="BK149" s="28">
        <f>'[1]2006-2009 stornorrfors'!AV148</f>
        <v>0.1</v>
      </c>
      <c r="BL149" s="28">
        <f>'[1]2006-2009 stornorrfors'!AW148</f>
        <v>1.2</v>
      </c>
      <c r="BM149" s="28" t="str">
        <f>'[1]2006-2009 stornorrfors'!AX148</f>
        <v>&lt;0,05</v>
      </c>
      <c r="BO149" s="28">
        <f>'[1]2006-2009 stornorrfors'!AY148</f>
        <v>0.17</v>
      </c>
      <c r="BP149" s="28">
        <f>'[1]2006-2009 stornorrfors'!AZ148</f>
        <v>0.04</v>
      </c>
      <c r="BQ149" s="28">
        <f>'[1]2006-2009 stornorrfors'!BA148</f>
        <v>0.24</v>
      </c>
      <c r="BR149" s="28">
        <f>'[1]2006-2009 stornorrfors'!BB148</f>
        <v>0.05</v>
      </c>
    </row>
    <row r="150" spans="1:70">
      <c r="A150" t="str">
        <f>'[1]2006-2009 stornorrfors'!A149</f>
        <v>Vindelälven Maltbrännan</v>
      </c>
      <c r="B150" t="str">
        <f>'[1]2006-2009 stornorrfors'!B149</f>
        <v>NÖ1</v>
      </c>
      <c r="C150" s="28">
        <f>'[1]2006-2009 stornorrfors'!C149</f>
        <v>716805</v>
      </c>
      <c r="D150" s="28">
        <f>'[1]2006-2009 stornorrfors'!D149</f>
        <v>166700</v>
      </c>
      <c r="E150" s="28">
        <v>2007</v>
      </c>
      <c r="F150" s="28">
        <v>7</v>
      </c>
      <c r="G150" s="28">
        <v>16</v>
      </c>
      <c r="H150" s="28">
        <v>0.5</v>
      </c>
      <c r="J150" s="33">
        <v>17</v>
      </c>
      <c r="M150" s="28">
        <v>7.21</v>
      </c>
      <c r="N150" s="28">
        <v>3.65</v>
      </c>
      <c r="O150" s="28">
        <v>0.245</v>
      </c>
      <c r="AE150" s="28">
        <f>'[1]2006-2009 stornorrfors'!X149</f>
        <v>7</v>
      </c>
      <c r="AH150" s="35">
        <f>'[1]2006-2009 stornorrfors'!Z149</f>
        <v>1</v>
      </c>
      <c r="AK150" s="28">
        <f>'[1]2006-2009 stornorrfors'!AC149</f>
        <v>112</v>
      </c>
      <c r="AM150" s="28">
        <f>'[1]2006-2009 stornorrfors'!AD149</f>
        <v>3</v>
      </c>
      <c r="AN150" s="28">
        <f>'[1]2006-2009 stornorrfors'!AE149</f>
        <v>4</v>
      </c>
      <c r="AP150" s="28">
        <f>'[1]2006-2009 stornorrfors'!AF149</f>
        <v>3.5000000000000003E-2</v>
      </c>
      <c r="AQ150" s="28">
        <f>'[1]2006-2009 stornorrfors'!AG149</f>
        <v>2.7E-2</v>
      </c>
      <c r="BC150" s="28">
        <f>'[1]2006-2009 stornorrfors'!AL149</f>
        <v>2.5</v>
      </c>
      <c r="BD150" s="28">
        <f>'[1]2006-2009 stornorrfors'!AJ149</f>
        <v>1.52</v>
      </c>
      <c r="BE150" s="28">
        <f>'[1]2006-2009 stornorrfors'!AM149</f>
        <v>74</v>
      </c>
      <c r="BF150" s="28">
        <f>'[1]2006-2009 stornorrfors'!AN149</f>
        <v>11</v>
      </c>
      <c r="BG150" s="28">
        <f>'[1]2006-2009 stornorrfors'!AO149</f>
        <v>0.34</v>
      </c>
      <c r="BH150" s="28">
        <f>'[1]2006-2009 stornorrfors'!AP149</f>
        <v>1.7</v>
      </c>
      <c r="BI150" s="28">
        <f>'[1]2006-2009 stornorrfors'!AR149</f>
        <v>19</v>
      </c>
      <c r="BJ150" s="28" t="str">
        <f>'[1]2006-2009 stornorrfors'!AU149</f>
        <v>&lt;0,005</v>
      </c>
      <c r="BK150" s="28">
        <f>'[1]2006-2009 stornorrfors'!AV149</f>
        <v>7.0000000000000007E-2</v>
      </c>
      <c r="BL150" s="28" t="str">
        <f>'[1]2006-2009 stornorrfors'!AW149</f>
        <v>q</v>
      </c>
      <c r="BM150" s="28">
        <f>'[1]2006-2009 stornorrfors'!AX149</f>
        <v>0.21</v>
      </c>
      <c r="BO150" s="28">
        <f>'[1]2006-2009 stornorrfors'!AY149</f>
        <v>0.16</v>
      </c>
      <c r="BP150" s="28">
        <f>'[1]2006-2009 stornorrfors'!AZ149</f>
        <v>2.8000000000000001E-2</v>
      </c>
      <c r="BQ150" s="28">
        <f>'[1]2006-2009 stornorrfors'!BA149</f>
        <v>0.23</v>
      </c>
      <c r="BR150" s="28">
        <f>'[1]2006-2009 stornorrfors'!BB149</f>
        <v>0.06</v>
      </c>
    </row>
    <row r="151" spans="1:70">
      <c r="A151" t="str">
        <f>'[1]2006-2009 stornorrfors'!A150</f>
        <v>Vindelälven Maltbrännan</v>
      </c>
      <c r="B151" t="str">
        <f>'[1]2006-2009 stornorrfors'!B150</f>
        <v>NÖ1</v>
      </c>
      <c r="C151" s="28">
        <f>'[1]2006-2009 stornorrfors'!C150</f>
        <v>716805</v>
      </c>
      <c r="D151" s="28">
        <f>'[1]2006-2009 stornorrfors'!D150</f>
        <v>166700</v>
      </c>
      <c r="E151" s="28">
        <v>2007</v>
      </c>
      <c r="F151" s="28">
        <v>8</v>
      </c>
      <c r="G151" s="28">
        <v>13</v>
      </c>
      <c r="H151" s="28">
        <v>0.5</v>
      </c>
      <c r="J151" s="33">
        <v>18.3</v>
      </c>
      <c r="M151" s="28">
        <v>7.39</v>
      </c>
      <c r="N151" s="28">
        <v>3.18</v>
      </c>
      <c r="O151" s="28">
        <v>0.20100000000000001</v>
      </c>
      <c r="AE151" s="28">
        <f>'[1]2006-2009 stornorrfors'!X150</f>
        <v>7</v>
      </c>
      <c r="AH151" s="35">
        <f>'[1]2006-2009 stornorrfors'!Z150</f>
        <v>1</v>
      </c>
      <c r="AK151" s="28">
        <f>'[1]2006-2009 stornorrfors'!AC150</f>
        <v>107</v>
      </c>
      <c r="AM151" s="28">
        <f>'[1]2006-2009 stornorrfors'!AD150</f>
        <v>2</v>
      </c>
      <c r="AN151" s="28">
        <f>'[1]2006-2009 stornorrfors'!AE150</f>
        <v>2</v>
      </c>
      <c r="AP151" s="28">
        <f>'[1]2006-2009 stornorrfors'!AF150</f>
        <v>6.7000000000000004E-2</v>
      </c>
      <c r="AQ151" s="28">
        <f>'[1]2006-2009 stornorrfors'!AG150</f>
        <v>5.5E-2</v>
      </c>
      <c r="BC151" s="28">
        <f>'[1]2006-2009 stornorrfors'!AL150</f>
        <v>3.6</v>
      </c>
      <c r="BD151" s="28">
        <f>'[1]2006-2009 stornorrfors'!AJ150</f>
        <v>1.39</v>
      </c>
      <c r="BE151" s="28">
        <f>'[1]2006-2009 stornorrfors'!AM150</f>
        <v>150</v>
      </c>
      <c r="BF151" s="28">
        <f>'[1]2006-2009 stornorrfors'!AN150</f>
        <v>11</v>
      </c>
      <c r="BG151" s="28">
        <f>'[1]2006-2009 stornorrfors'!AO150</f>
        <v>1.6</v>
      </c>
      <c r="BH151" s="28">
        <f>'[1]2006-2009 stornorrfors'!AP150</f>
        <v>7.5</v>
      </c>
      <c r="BI151" s="28">
        <f>'[1]2006-2009 stornorrfors'!AR150</f>
        <v>42</v>
      </c>
      <c r="BJ151" s="28">
        <f>'[1]2006-2009 stornorrfors'!AU150</f>
        <v>1.2E-2</v>
      </c>
      <c r="BK151" s="28">
        <f>'[1]2006-2009 stornorrfors'!AV150</f>
        <v>0.38</v>
      </c>
      <c r="BL151" s="28">
        <f>'[1]2006-2009 stornorrfors'!AW150</f>
        <v>1</v>
      </c>
      <c r="BM151" s="28">
        <f>'[1]2006-2009 stornorrfors'!AX150</f>
        <v>0.14000000000000001</v>
      </c>
      <c r="BO151" s="28">
        <f>'[1]2006-2009 stornorrfors'!AY150</f>
        <v>0.34</v>
      </c>
      <c r="BP151" s="28">
        <f>'[1]2006-2009 stornorrfors'!AZ150</f>
        <v>4.2000000000000003E-2</v>
      </c>
      <c r="BQ151" s="28">
        <f>'[1]2006-2009 stornorrfors'!BA150</f>
        <v>0.42</v>
      </c>
      <c r="BR151" s="28">
        <f>'[1]2006-2009 stornorrfors'!BB150</f>
        <v>0.06</v>
      </c>
    </row>
    <row r="152" spans="1:70">
      <c r="A152" t="str">
        <f>'[1]2006-2009 stornorrfors'!A151</f>
        <v>Vindelälven Maltbrännan</v>
      </c>
      <c r="B152" t="str">
        <f>'[1]2006-2009 stornorrfors'!B151</f>
        <v>NÖ1</v>
      </c>
      <c r="C152" s="28">
        <f>'[1]2006-2009 stornorrfors'!C151</f>
        <v>716805</v>
      </c>
      <c r="D152" s="28">
        <f>'[1]2006-2009 stornorrfors'!D151</f>
        <v>166700</v>
      </c>
      <c r="E152" s="28">
        <v>2007</v>
      </c>
      <c r="F152" s="28">
        <v>9</v>
      </c>
      <c r="G152" s="28">
        <v>17</v>
      </c>
      <c r="H152" s="28">
        <v>0.5</v>
      </c>
      <c r="J152" s="33">
        <v>9.1999999999999993</v>
      </c>
      <c r="M152" s="28">
        <v>7.15</v>
      </c>
      <c r="N152" s="28">
        <v>3.21</v>
      </c>
      <c r="O152" s="28">
        <v>0.215</v>
      </c>
      <c r="AE152" s="28">
        <f>'[1]2006-2009 stornorrfors'!X151</f>
        <v>4</v>
      </c>
      <c r="AH152" s="35">
        <f>'[1]2006-2009 stornorrfors'!Z151</f>
        <v>6</v>
      </c>
      <c r="AK152" s="28">
        <f>'[1]2006-2009 stornorrfors'!AC151</f>
        <v>136</v>
      </c>
      <c r="AM152" s="28">
        <f>'[1]2006-2009 stornorrfors'!AD151</f>
        <v>3</v>
      </c>
      <c r="AN152" s="28">
        <f>'[1]2006-2009 stornorrfors'!AE151</f>
        <v>4</v>
      </c>
      <c r="AP152" s="28">
        <f>'[1]2006-2009 stornorrfors'!AF151</f>
        <v>5.3999999999999999E-2</v>
      </c>
      <c r="AQ152" s="28">
        <f>'[1]2006-2009 stornorrfors'!AG151</f>
        <v>4.2999999999999997E-2</v>
      </c>
      <c r="BC152" s="28">
        <f>'[1]2006-2009 stornorrfors'!AL151</f>
        <v>3.4</v>
      </c>
      <c r="BD152" s="28">
        <f>'[1]2006-2009 stornorrfors'!AJ151</f>
        <v>1.56</v>
      </c>
      <c r="BE152" s="28">
        <f>'[1]2006-2009 stornorrfors'!AM151</f>
        <v>120</v>
      </c>
      <c r="BF152" s="28">
        <f>'[1]2006-2009 stornorrfors'!AN151</f>
        <v>7.6</v>
      </c>
      <c r="BG152" s="28">
        <f>'[1]2006-2009 stornorrfors'!AO151</f>
        <v>0.32</v>
      </c>
      <c r="BH152" s="28">
        <f>'[1]2006-2009 stornorrfors'!AP151</f>
        <v>2.6</v>
      </c>
      <c r="BI152" s="28">
        <f>'[1]2006-2009 stornorrfors'!AR151</f>
        <v>21</v>
      </c>
      <c r="BJ152" s="28" t="str">
        <f>'[1]2006-2009 stornorrfors'!AU151</f>
        <v>&lt;0,005</v>
      </c>
      <c r="BK152" s="28">
        <f>'[1]2006-2009 stornorrfors'!AV151</f>
        <v>0.11</v>
      </c>
      <c r="BL152" s="28" t="str">
        <f>'[1]2006-2009 stornorrfors'!AW151</f>
        <v>q</v>
      </c>
      <c r="BM152" s="28">
        <f>'[1]2006-2009 stornorrfors'!AX151</f>
        <v>7.0000000000000007E-2</v>
      </c>
      <c r="BO152" s="28">
        <f>'[1]2006-2009 stornorrfors'!AY151</f>
        <v>0.19</v>
      </c>
      <c r="BP152" s="28">
        <f>'[1]2006-2009 stornorrfors'!AZ151</f>
        <v>2.5000000000000001E-2</v>
      </c>
      <c r="BQ152" s="28">
        <f>'[1]2006-2009 stornorrfors'!BA151</f>
        <v>0.36</v>
      </c>
      <c r="BR152" s="28" t="str">
        <f>'[1]2006-2009 stornorrfors'!BB151</f>
        <v>&lt;0,03</v>
      </c>
    </row>
    <row r="153" spans="1:70">
      <c r="A153" t="str">
        <f>'[1]2006-2009 stornorrfors'!A152</f>
        <v>Vindelälven Maltbrännan</v>
      </c>
      <c r="B153" t="str">
        <f>'[1]2006-2009 stornorrfors'!B152</f>
        <v>NÖ1</v>
      </c>
      <c r="C153" s="28">
        <f>'[1]2006-2009 stornorrfors'!C152</f>
        <v>716805</v>
      </c>
      <c r="D153" s="28">
        <f>'[1]2006-2009 stornorrfors'!D152</f>
        <v>166700</v>
      </c>
      <c r="E153" s="28">
        <v>2007</v>
      </c>
      <c r="F153" s="28">
        <v>10</v>
      </c>
      <c r="G153" s="28">
        <v>15</v>
      </c>
      <c r="H153" s="28">
        <v>0.5</v>
      </c>
      <c r="J153" s="33">
        <v>6</v>
      </c>
      <c r="M153" s="28">
        <v>7.1</v>
      </c>
      <c r="N153" s="28">
        <v>3.33</v>
      </c>
      <c r="O153" s="28">
        <v>0.20899999999999999</v>
      </c>
      <c r="AE153" s="28">
        <f>'[1]2006-2009 stornorrfors'!X152</f>
        <v>3</v>
      </c>
      <c r="AH153" s="35">
        <f>'[1]2006-2009 stornorrfors'!Z152</f>
        <v>11</v>
      </c>
      <c r="AK153" s="28">
        <f>'[1]2006-2009 stornorrfors'!AC152</f>
        <v>123</v>
      </c>
      <c r="AM153" s="28">
        <f>'[1]2006-2009 stornorrfors'!AD152</f>
        <v>2</v>
      </c>
      <c r="AN153" s="28">
        <f>'[1]2006-2009 stornorrfors'!AE152</f>
        <v>4</v>
      </c>
      <c r="AP153" s="28">
        <f>'[1]2006-2009 stornorrfors'!AF152</f>
        <v>6.9000000000000006E-2</v>
      </c>
      <c r="AQ153" s="28">
        <f>'[1]2006-2009 stornorrfors'!AG152</f>
        <v>5.2999999999999999E-2</v>
      </c>
      <c r="BC153" s="28">
        <f>'[1]2006-2009 stornorrfors'!AL152</f>
        <v>3.7</v>
      </c>
      <c r="BD153" s="28">
        <f>'[1]2006-2009 stornorrfors'!AJ152</f>
        <v>1.86</v>
      </c>
      <c r="BE153" s="28">
        <f>'[1]2006-2009 stornorrfors'!AM152</f>
        <v>140</v>
      </c>
      <c r="BF153" s="28">
        <f>'[1]2006-2009 stornorrfors'!AN152</f>
        <v>8.6</v>
      </c>
      <c r="BG153" s="28">
        <f>'[1]2006-2009 stornorrfors'!AO152</f>
        <v>0.36</v>
      </c>
      <c r="BH153" s="28">
        <f>'[1]2006-2009 stornorrfors'!AP152</f>
        <v>3.8</v>
      </c>
      <c r="BI153" s="28">
        <f>'[1]2006-2009 stornorrfors'!AR152</f>
        <v>35</v>
      </c>
      <c r="BJ153" s="28">
        <f>'[1]2006-2009 stornorrfors'!AU152</f>
        <v>1.7000000000000001E-2</v>
      </c>
      <c r="BK153" s="28">
        <f>'[1]2006-2009 stornorrfors'!AV152</f>
        <v>0.19</v>
      </c>
      <c r="BL153" s="28">
        <f>'[1]2006-2009 stornorrfors'!AW152</f>
        <v>0.92</v>
      </c>
      <c r="BM153" s="28">
        <f>'[1]2006-2009 stornorrfors'!AX152</f>
        <v>0.08</v>
      </c>
      <c r="BO153" s="28">
        <f>'[1]2006-2009 stornorrfors'!AY152</f>
        <v>0.34</v>
      </c>
      <c r="BP153" s="28">
        <f>'[1]2006-2009 stornorrfors'!AZ152</f>
        <v>2.8000000000000001E-2</v>
      </c>
      <c r="BQ153" s="28">
        <f>'[1]2006-2009 stornorrfors'!BA152</f>
        <v>0.42</v>
      </c>
      <c r="BR153" s="28">
        <f>'[1]2006-2009 stornorrfors'!BB152</f>
        <v>0.06</v>
      </c>
    </row>
    <row r="154" spans="1:70">
      <c r="A154" t="str">
        <f>'[1]2006-2009 stornorrfors'!A153</f>
        <v>Vindelälven Maltbrännan</v>
      </c>
      <c r="B154" t="str">
        <f>'[1]2006-2009 stornorrfors'!B153</f>
        <v>NÖ1</v>
      </c>
      <c r="C154" s="28">
        <f>'[1]2006-2009 stornorrfors'!C153</f>
        <v>716805</v>
      </c>
      <c r="D154" s="28">
        <f>'[1]2006-2009 stornorrfors'!D153</f>
        <v>166700</v>
      </c>
      <c r="E154" s="28">
        <v>2007</v>
      </c>
      <c r="F154" s="28">
        <v>11</v>
      </c>
      <c r="G154" s="28">
        <v>19</v>
      </c>
      <c r="H154" s="28">
        <v>0.5</v>
      </c>
      <c r="J154" s="33">
        <v>0.6</v>
      </c>
      <c r="M154" s="28">
        <v>6.8</v>
      </c>
      <c r="N154" s="28">
        <v>3.64</v>
      </c>
      <c r="O154" s="28">
        <v>0.22800000000000001</v>
      </c>
      <c r="AE154" s="28">
        <f>'[1]2006-2009 stornorrfors'!X153</f>
        <v>7</v>
      </c>
      <c r="AH154" s="35">
        <f>'[1]2006-2009 stornorrfors'!Z153</f>
        <v>25</v>
      </c>
      <c r="AK154" s="28">
        <f>'[1]2006-2009 stornorrfors'!AC153</f>
        <v>149</v>
      </c>
      <c r="AM154" s="28">
        <f>'[1]2006-2009 stornorrfors'!AD153</f>
        <v>3</v>
      </c>
      <c r="AN154" s="28">
        <f>'[1]2006-2009 stornorrfors'!AE153</f>
        <v>4</v>
      </c>
      <c r="AP154" s="28">
        <f>'[1]2006-2009 stornorrfors'!AF153</f>
        <v>7.1999999999999995E-2</v>
      </c>
      <c r="AQ154" s="28">
        <f>'[1]2006-2009 stornorrfors'!AG153</f>
        <v>0.05</v>
      </c>
      <c r="BC154" s="28">
        <f>'[1]2006-2009 stornorrfors'!AL153</f>
        <v>3.6</v>
      </c>
      <c r="BD154" s="28">
        <f>'[1]2006-2009 stornorrfors'!AJ153</f>
        <v>2.06</v>
      </c>
      <c r="BE154" s="28">
        <f>'[1]2006-2009 stornorrfors'!AM153</f>
        <v>150</v>
      </c>
      <c r="BF154" s="28">
        <f>'[1]2006-2009 stornorrfors'!AN153</f>
        <v>6.6</v>
      </c>
      <c r="BG154" s="28">
        <f>'[1]2006-2009 stornorrfors'!AO153</f>
        <v>1</v>
      </c>
      <c r="BH154" s="28">
        <f>'[1]2006-2009 stornorrfors'!AP153</f>
        <v>4.5999999999999996</v>
      </c>
      <c r="BI154" s="28">
        <f>'[1]2006-2009 stornorrfors'!AR153</f>
        <v>33</v>
      </c>
      <c r="BJ154" s="28">
        <f>'[1]2006-2009 stornorrfors'!AU153</f>
        <v>2.5999999999999999E-2</v>
      </c>
      <c r="BK154" s="28">
        <f>'[1]2006-2009 stornorrfors'!AV153</f>
        <v>0.31</v>
      </c>
      <c r="BL154" s="28" t="str">
        <f>'[1]2006-2009 stornorrfors'!AW153</f>
        <v>q</v>
      </c>
      <c r="BM154" s="28">
        <f>'[1]2006-2009 stornorrfors'!AX153</f>
        <v>0.1</v>
      </c>
      <c r="BO154" s="28">
        <f>'[1]2006-2009 stornorrfors'!AY153</f>
        <v>0.28999999999999998</v>
      </c>
      <c r="BP154" s="28">
        <f>'[1]2006-2009 stornorrfors'!AZ153</f>
        <v>2.7E-2</v>
      </c>
      <c r="BQ154" s="28">
        <f>'[1]2006-2009 stornorrfors'!BA153</f>
        <v>0.41</v>
      </c>
      <c r="BR154" s="28">
        <f>'[1]2006-2009 stornorrfors'!BB153</f>
        <v>0.04</v>
      </c>
    </row>
    <row r="155" spans="1:70">
      <c r="A155" t="str">
        <f>'[1]2006-2009 stornorrfors'!A154</f>
        <v>Vindelälven Maltbrännan</v>
      </c>
      <c r="B155" t="str">
        <f>'[1]2006-2009 stornorrfors'!B154</f>
        <v>NÖ1</v>
      </c>
      <c r="C155" s="28">
        <f>'[1]2006-2009 stornorrfors'!C154</f>
        <v>716805</v>
      </c>
      <c r="D155" s="28">
        <f>'[1]2006-2009 stornorrfors'!D154</f>
        <v>166700</v>
      </c>
      <c r="E155" s="28">
        <v>2007</v>
      </c>
      <c r="F155" s="28">
        <v>12</v>
      </c>
      <c r="G155" s="28">
        <v>11</v>
      </c>
      <c r="H155" s="28">
        <v>0.5</v>
      </c>
      <c r="J155" s="33">
        <v>0.5</v>
      </c>
      <c r="M155" s="28">
        <v>6.68</v>
      </c>
      <c r="N155" s="28">
        <v>3.7</v>
      </c>
      <c r="O155" s="28">
        <v>0.23200000000000001</v>
      </c>
      <c r="AE155" s="28">
        <f>'[1]2006-2009 stornorrfors'!X154</f>
        <v>11</v>
      </c>
      <c r="AH155" s="35">
        <f>'[1]2006-2009 stornorrfors'!Z154</f>
        <v>47</v>
      </c>
      <c r="AK155" s="28">
        <f>'[1]2006-2009 stornorrfors'!AC154</f>
        <v>142</v>
      </c>
      <c r="AM155" s="28">
        <f>'[1]2006-2009 stornorrfors'!AD154</f>
        <v>2</v>
      </c>
      <c r="AN155" s="28">
        <f>'[1]2006-2009 stornorrfors'!AE154</f>
        <v>3</v>
      </c>
      <c r="AP155" s="28">
        <f>'[1]2006-2009 stornorrfors'!AF154</f>
        <v>6.2E-2</v>
      </c>
      <c r="AQ155" s="28">
        <f>'[1]2006-2009 stornorrfors'!AG154</f>
        <v>5.0999999999999997E-2</v>
      </c>
      <c r="BC155" s="28">
        <f>'[1]2006-2009 stornorrfors'!AL154</f>
        <v>3.8</v>
      </c>
      <c r="BD155" s="28">
        <f>'[1]2006-2009 stornorrfors'!AJ154</f>
        <v>2.44</v>
      </c>
      <c r="BE155" s="28">
        <f>'[1]2006-2009 stornorrfors'!AM154</f>
        <v>120</v>
      </c>
      <c r="BF155" s="28">
        <f>'[1]2006-2009 stornorrfors'!AN154</f>
        <v>6</v>
      </c>
      <c r="BG155" s="28">
        <f>'[1]2006-2009 stornorrfors'!AO154</f>
        <v>0.62</v>
      </c>
      <c r="BH155" s="28">
        <f>'[1]2006-2009 stornorrfors'!AP154</f>
        <v>4.4000000000000004</v>
      </c>
      <c r="BI155" s="28">
        <f>'[1]2006-2009 stornorrfors'!AR154</f>
        <v>28</v>
      </c>
      <c r="BJ155" s="28">
        <f>'[1]2006-2009 stornorrfors'!AU154</f>
        <v>2.4E-2</v>
      </c>
      <c r="BK155" s="28">
        <f>'[1]2006-2009 stornorrfors'!AV154</f>
        <v>0.27</v>
      </c>
      <c r="BL155" s="28">
        <f>'[1]2006-2009 stornorrfors'!AW154</f>
        <v>0.74</v>
      </c>
      <c r="BM155" s="28">
        <f>'[1]2006-2009 stornorrfors'!AX154</f>
        <v>0.09</v>
      </c>
      <c r="BO155" s="28">
        <f>'[1]2006-2009 stornorrfors'!AY154</f>
        <v>0.3</v>
      </c>
      <c r="BP155" s="28">
        <f>'[1]2006-2009 stornorrfors'!AZ154</f>
        <v>2.5999999999999999E-2</v>
      </c>
      <c r="BQ155" s="28">
        <f>'[1]2006-2009 stornorrfors'!BA154</f>
        <v>0.39</v>
      </c>
      <c r="BR155" s="28" t="str">
        <f>'[1]2006-2009 stornorrfors'!BB154</f>
        <v>&lt;0,03</v>
      </c>
    </row>
    <row r="156" spans="1:70">
      <c r="A156" t="str">
        <f>'[1]2006-2009 stornorrfors'!A155</f>
        <v>Vindelälven Maltbrännan</v>
      </c>
      <c r="B156" t="str">
        <f>'[1]2006-2009 stornorrfors'!B155</f>
        <v>NÖ1</v>
      </c>
      <c r="C156" s="28">
        <f>'[1]2006-2009 stornorrfors'!C155</f>
        <v>716805</v>
      </c>
      <c r="D156" s="28">
        <f>'[1]2006-2009 stornorrfors'!D155</f>
        <v>166700</v>
      </c>
      <c r="E156" s="28">
        <v>2008</v>
      </c>
      <c r="F156" s="28">
        <v>1</v>
      </c>
      <c r="G156" s="28">
        <v>15</v>
      </c>
      <c r="H156" s="28">
        <v>0.5</v>
      </c>
      <c r="J156" s="33">
        <v>0.6</v>
      </c>
      <c r="M156" s="28">
        <v>7.07</v>
      </c>
      <c r="N156" s="28">
        <v>4.03</v>
      </c>
      <c r="O156" s="28">
        <v>0.249</v>
      </c>
      <c r="AE156" s="28">
        <f>'[1]2006-2009 stornorrfors'!X155</f>
        <v>13</v>
      </c>
      <c r="AH156" s="35">
        <f>'[1]2006-2009 stornorrfors'!Z155</f>
        <v>50</v>
      </c>
      <c r="AK156" s="28">
        <f>'[1]2006-2009 stornorrfors'!AC155</f>
        <v>220</v>
      </c>
      <c r="AM156" s="28">
        <f>'[1]2006-2009 stornorrfors'!AD155</f>
        <v>2</v>
      </c>
      <c r="AN156" s="28">
        <f>'[1]2006-2009 stornorrfors'!AE155</f>
        <v>3</v>
      </c>
      <c r="AP156" s="28">
        <f>'[1]2006-2009 stornorrfors'!AF155</f>
        <v>5.3999999999999999E-2</v>
      </c>
      <c r="AQ156" s="28">
        <f>'[1]2006-2009 stornorrfors'!AG155</f>
        <v>4.4999999999999998E-2</v>
      </c>
      <c r="BC156" s="28">
        <f>'[1]2006-2009 stornorrfors'!AL155</f>
        <v>3.4</v>
      </c>
      <c r="BD156" s="28">
        <f>'[1]2006-2009 stornorrfors'!AJ155</f>
        <v>2.8</v>
      </c>
      <c r="BE156" s="28">
        <f>'[1]2006-2009 stornorrfors'!AM155</f>
        <v>160</v>
      </c>
      <c r="BF156" s="28">
        <f>'[1]2006-2009 stornorrfors'!AN155</f>
        <v>5.0999999999999996</v>
      </c>
      <c r="BG156" s="28">
        <f>'[1]2006-2009 stornorrfors'!AO155</f>
        <v>0.46</v>
      </c>
      <c r="BH156" s="28">
        <f>'[1]2006-2009 stornorrfors'!AP155</f>
        <v>4</v>
      </c>
      <c r="BI156" s="28">
        <f>'[1]2006-2009 stornorrfors'!AR155</f>
        <v>28</v>
      </c>
      <c r="BJ156" s="28">
        <f>'[1]2006-2009 stornorrfors'!AU155</f>
        <v>7.0000000000000001E-3</v>
      </c>
      <c r="BK156" s="28">
        <f>'[1]2006-2009 stornorrfors'!AV155</f>
        <v>7.0000000000000007E-2</v>
      </c>
      <c r="BL156" s="28" t="str">
        <f>'[1]2006-2009 stornorrfors'!AW155</f>
        <v>q</v>
      </c>
      <c r="BM156" s="28" t="str">
        <f>'[1]2006-2009 stornorrfors'!AX155</f>
        <v>&lt;0,05</v>
      </c>
      <c r="BO156" s="28">
        <f>'[1]2006-2009 stornorrfors'!AY155</f>
        <v>0.17</v>
      </c>
      <c r="BP156" s="28">
        <f>'[1]2006-2009 stornorrfors'!AZ155</f>
        <v>2.3E-2</v>
      </c>
      <c r="BQ156" s="28">
        <f>'[1]2006-2009 stornorrfors'!BA155</f>
        <v>0.4</v>
      </c>
      <c r="BR156" s="28">
        <f>'[1]2006-2009 stornorrfors'!BB155</f>
        <v>0.04</v>
      </c>
    </row>
    <row r="157" spans="1:70">
      <c r="A157" t="str">
        <f>'[1]2006-2009 stornorrfors'!A156</f>
        <v>Vindelälven Maltbrännan</v>
      </c>
      <c r="B157" t="str">
        <f>'[1]2006-2009 stornorrfors'!B156</f>
        <v>NÖ1</v>
      </c>
      <c r="C157" s="28">
        <f>'[1]2006-2009 stornorrfors'!C156</f>
        <v>716805</v>
      </c>
      <c r="D157" s="28">
        <f>'[1]2006-2009 stornorrfors'!D156</f>
        <v>166700</v>
      </c>
      <c r="E157" s="28">
        <v>2008</v>
      </c>
      <c r="F157" s="28">
        <v>2</v>
      </c>
      <c r="G157" s="28">
        <v>18</v>
      </c>
      <c r="H157" s="28">
        <v>0.5</v>
      </c>
      <c r="J157" s="33">
        <v>0.8</v>
      </c>
      <c r="M157" s="28">
        <v>7.04</v>
      </c>
      <c r="N157" s="28">
        <v>4.08</v>
      </c>
      <c r="O157" s="28">
        <v>0.255</v>
      </c>
      <c r="AE157" s="28">
        <f>'[1]2006-2009 stornorrfors'!X156</f>
        <v>13</v>
      </c>
      <c r="AH157" s="35">
        <f>'[1]2006-2009 stornorrfors'!Z156</f>
        <v>68</v>
      </c>
      <c r="AK157" s="28">
        <f>'[1]2006-2009 stornorrfors'!AC156</f>
        <v>181</v>
      </c>
      <c r="AM157" s="28">
        <f>'[1]2006-2009 stornorrfors'!AD156</f>
        <v>2</v>
      </c>
      <c r="AN157" s="28">
        <f>'[1]2006-2009 stornorrfors'!AE156</f>
        <v>2</v>
      </c>
      <c r="AP157" s="28">
        <f>'[1]2006-2009 stornorrfors'!AF156</f>
        <v>5.8000000000000003E-2</v>
      </c>
      <c r="AQ157" s="28">
        <f>'[1]2006-2009 stornorrfors'!AG156</f>
        <v>0.05</v>
      </c>
      <c r="BC157" s="28">
        <f>'[1]2006-2009 stornorrfors'!AL156</f>
        <v>3.5</v>
      </c>
      <c r="BD157" s="28">
        <f>'[1]2006-2009 stornorrfors'!AJ156</f>
        <v>3.06</v>
      </c>
      <c r="BE157" s="28">
        <f>'[1]2006-2009 stornorrfors'!AM156</f>
        <v>210</v>
      </c>
      <c r="BF157" s="28">
        <f>'[1]2006-2009 stornorrfors'!AN156</f>
        <v>5.5</v>
      </c>
      <c r="BG157" s="28">
        <f>'[1]2006-2009 stornorrfors'!AO156</f>
        <v>0.52</v>
      </c>
      <c r="BH157" s="28">
        <f>'[1]2006-2009 stornorrfors'!AP156</f>
        <v>3.9</v>
      </c>
      <c r="BI157" s="28">
        <f>'[1]2006-2009 stornorrfors'!AR156</f>
        <v>30</v>
      </c>
      <c r="BJ157" s="28">
        <f>'[1]2006-2009 stornorrfors'!AU156</f>
        <v>5.0000000000000001E-3</v>
      </c>
      <c r="BK157" s="28">
        <f>'[1]2006-2009 stornorrfors'!AV156</f>
        <v>0.05</v>
      </c>
      <c r="BL157" s="28">
        <f>'[1]2006-2009 stornorrfors'!AW156</f>
        <v>0.71</v>
      </c>
      <c r="BM157" s="28">
        <f>'[1]2006-2009 stornorrfors'!AX156</f>
        <v>0.06</v>
      </c>
      <c r="BO157" s="28">
        <f>'[1]2006-2009 stornorrfors'!AY156</f>
        <v>0.25</v>
      </c>
      <c r="BP157" s="28">
        <f>'[1]2006-2009 stornorrfors'!AZ156</f>
        <v>2.5999999999999999E-2</v>
      </c>
      <c r="BQ157" s="28">
        <f>'[1]2006-2009 stornorrfors'!BA156</f>
        <v>0.44</v>
      </c>
      <c r="BR157" s="28">
        <f>'[1]2006-2009 stornorrfors'!BB156</f>
        <v>0.05</v>
      </c>
    </row>
    <row r="158" spans="1:70">
      <c r="A158" t="str">
        <f>'[1]2006-2009 stornorrfors'!A157</f>
        <v>Vindelälven Maltbrännan</v>
      </c>
      <c r="B158" t="str">
        <f>'[1]2006-2009 stornorrfors'!B157</f>
        <v>NÖ1</v>
      </c>
      <c r="C158" s="28">
        <f>'[1]2006-2009 stornorrfors'!C157</f>
        <v>716805</v>
      </c>
      <c r="D158" s="28">
        <f>'[1]2006-2009 stornorrfors'!D157</f>
        <v>166700</v>
      </c>
      <c r="E158" s="28">
        <v>2008</v>
      </c>
      <c r="F158" s="28">
        <v>3</v>
      </c>
      <c r="G158" s="28">
        <v>17</v>
      </c>
      <c r="H158" s="28">
        <v>0.5</v>
      </c>
      <c r="M158" s="28">
        <v>7.04</v>
      </c>
      <c r="N158" s="28">
        <v>4.33</v>
      </c>
      <c r="O158" s="28">
        <v>0.26800000000000002</v>
      </c>
      <c r="AE158" s="28">
        <f>'[1]2006-2009 stornorrfors'!X157</f>
        <v>19</v>
      </c>
      <c r="AH158" s="35">
        <f>'[1]2006-2009 stornorrfors'!Z157</f>
        <v>62</v>
      </c>
      <c r="AK158" s="28">
        <f>'[1]2006-2009 stornorrfors'!AC157</f>
        <v>290</v>
      </c>
      <c r="AM158" s="28">
        <f>'[1]2006-2009 stornorrfors'!AD157</f>
        <v>4</v>
      </c>
      <c r="AN158" s="28">
        <f>'[1]2006-2009 stornorrfors'!AE157</f>
        <v>6</v>
      </c>
      <c r="AP158" s="28">
        <f>'[1]2006-2009 stornorrfors'!AF157</f>
        <v>5.7000000000000002E-2</v>
      </c>
      <c r="AQ158" s="28">
        <f>'[1]2006-2009 stornorrfors'!AG157</f>
        <v>4.4999999999999998E-2</v>
      </c>
      <c r="BC158" s="28">
        <f>'[1]2006-2009 stornorrfors'!AL157</f>
        <v>4.3</v>
      </c>
      <c r="BD158" s="28">
        <f>'[1]2006-2009 stornorrfors'!AJ157</f>
        <v>3.35</v>
      </c>
      <c r="BE158" s="28">
        <f>'[1]2006-2009 stornorrfors'!AM157</f>
        <v>250</v>
      </c>
      <c r="BF158" s="28">
        <f>'[1]2006-2009 stornorrfors'!AN157</f>
        <v>5.8</v>
      </c>
      <c r="BG158" s="28">
        <f>'[1]2006-2009 stornorrfors'!AO157</f>
        <v>0.97</v>
      </c>
      <c r="BH158" s="28">
        <f>'[1]2006-2009 stornorrfors'!AP157</f>
        <v>6.4</v>
      </c>
      <c r="BI158" s="28">
        <f>'[1]2006-2009 stornorrfors'!AR157</f>
        <v>27</v>
      </c>
      <c r="BJ158" s="28">
        <f>'[1]2006-2009 stornorrfors'!AU157</f>
        <v>0.01</v>
      </c>
      <c r="BK158" s="28">
        <f>'[1]2006-2009 stornorrfors'!AV157</f>
        <v>0.1</v>
      </c>
      <c r="BL158" s="28" t="str">
        <f>'[1]2006-2009 stornorrfors'!AW157</f>
        <v>q</v>
      </c>
      <c r="BM158" s="28">
        <f>'[1]2006-2009 stornorrfors'!AX157</f>
        <v>7.0000000000000007E-2</v>
      </c>
      <c r="BO158" s="28">
        <f>'[1]2006-2009 stornorrfors'!AY157</f>
        <v>0.26</v>
      </c>
      <c r="BP158" s="28">
        <f>'[1]2006-2009 stornorrfors'!AZ157</f>
        <v>2.4E-2</v>
      </c>
      <c r="BQ158" s="28">
        <f>'[1]2006-2009 stornorrfors'!BA157</f>
        <v>0.47</v>
      </c>
      <c r="BR158" s="28">
        <f>'[1]2006-2009 stornorrfors'!BB157</f>
        <v>0.05</v>
      </c>
    </row>
    <row r="159" spans="1:70">
      <c r="A159" t="str">
        <f>'[1]2006-2009 stornorrfors'!A158</f>
        <v>Vindelälven Maltbrännan</v>
      </c>
      <c r="B159" t="str">
        <f>'[1]2006-2009 stornorrfors'!B158</f>
        <v>NÖ1</v>
      </c>
      <c r="C159" s="28">
        <f>'[1]2006-2009 stornorrfors'!C158</f>
        <v>716805</v>
      </c>
      <c r="D159" s="28">
        <f>'[1]2006-2009 stornorrfors'!D158</f>
        <v>166700</v>
      </c>
      <c r="E159" s="28">
        <v>2008</v>
      </c>
      <c r="F159" s="28">
        <v>4</v>
      </c>
      <c r="G159" s="28">
        <v>14</v>
      </c>
      <c r="H159" s="28">
        <v>0.5</v>
      </c>
      <c r="J159" s="33">
        <v>0.7</v>
      </c>
      <c r="M159" s="28">
        <v>7.01</v>
      </c>
      <c r="N159" s="28">
        <v>4.38</v>
      </c>
      <c r="O159" s="28">
        <v>0.26500000000000001</v>
      </c>
      <c r="AE159" s="28">
        <f>'[1]2006-2009 stornorrfors'!X158</f>
        <v>29</v>
      </c>
      <c r="AH159" s="35">
        <f>'[1]2006-2009 stornorrfors'!Z158</f>
        <v>102</v>
      </c>
      <c r="AK159" s="28">
        <f>'[1]2006-2009 stornorrfors'!AC158</f>
        <v>315</v>
      </c>
      <c r="AM159" s="28">
        <f>'[1]2006-2009 stornorrfors'!AD158</f>
        <v>4</v>
      </c>
      <c r="AN159" s="28">
        <f>'[1]2006-2009 stornorrfors'!AE158</f>
        <v>4</v>
      </c>
      <c r="AP159" s="28">
        <f>'[1]2006-2009 stornorrfors'!AF158</f>
        <v>7.1999999999999995E-2</v>
      </c>
      <c r="AQ159" s="28">
        <f>'[1]2006-2009 stornorrfors'!AG158</f>
        <v>5.0999999999999997E-2</v>
      </c>
      <c r="BC159" s="28">
        <f>'[1]2006-2009 stornorrfors'!AL158</f>
        <v>3.7</v>
      </c>
      <c r="BD159" s="28">
        <f>'[1]2006-2009 stornorrfors'!AJ158</f>
        <v>3.53</v>
      </c>
      <c r="BE159" s="28">
        <f>'[1]2006-2009 stornorrfors'!AM158</f>
        <v>290</v>
      </c>
      <c r="BF159" s="28">
        <f>'[1]2006-2009 stornorrfors'!AN158</f>
        <v>7.2</v>
      </c>
      <c r="BG159" s="28">
        <f>'[1]2006-2009 stornorrfors'!AO158</f>
        <v>0.72</v>
      </c>
      <c r="BH159" s="28">
        <f>'[1]2006-2009 stornorrfors'!AP158</f>
        <v>8.9</v>
      </c>
      <c r="BI159" s="28">
        <f>'[1]2006-2009 stornorrfors'!AR158</f>
        <v>32</v>
      </c>
      <c r="BJ159" s="28">
        <f>'[1]2006-2009 stornorrfors'!AU158</f>
        <v>1.4999999999999999E-2</v>
      </c>
      <c r="BK159" s="28">
        <f>'[1]2006-2009 stornorrfors'!AV158</f>
        <v>0.3</v>
      </c>
      <c r="BL159" s="28">
        <f>'[1]2006-2009 stornorrfors'!AW158</f>
        <v>0.97</v>
      </c>
      <c r="BM159" s="28">
        <f>'[1]2006-2009 stornorrfors'!AX158</f>
        <v>0.12</v>
      </c>
      <c r="BO159" s="28">
        <f>'[1]2006-2009 stornorrfors'!AY158</f>
        <v>0.34</v>
      </c>
      <c r="BP159" s="28">
        <f>'[1]2006-2009 stornorrfors'!AZ158</f>
        <v>0.03</v>
      </c>
      <c r="BQ159" s="28">
        <f>'[1]2006-2009 stornorrfors'!BA158</f>
        <v>0.56000000000000005</v>
      </c>
      <c r="BR159" s="28">
        <f>'[1]2006-2009 stornorrfors'!BB158</f>
        <v>0.08</v>
      </c>
    </row>
    <row r="160" spans="1:70">
      <c r="A160" t="str">
        <f>'[1]2006-2009 stornorrfors'!A159</f>
        <v>Vindelälven Maltbrännan</v>
      </c>
      <c r="B160" t="str">
        <f>'[1]2006-2009 stornorrfors'!B159</f>
        <v>NÖ1</v>
      </c>
      <c r="C160" s="28">
        <f>'[1]2006-2009 stornorrfors'!C159</f>
        <v>716805</v>
      </c>
      <c r="D160" s="28">
        <f>'[1]2006-2009 stornorrfors'!D159</f>
        <v>166700</v>
      </c>
      <c r="E160" s="28">
        <v>2008</v>
      </c>
      <c r="F160" s="28">
        <v>5</v>
      </c>
      <c r="G160" s="28">
        <v>19</v>
      </c>
      <c r="H160" s="28">
        <v>0.5</v>
      </c>
      <c r="J160" s="33">
        <v>5.7</v>
      </c>
      <c r="M160" s="28">
        <v>6.97</v>
      </c>
      <c r="N160" s="28">
        <v>2.83</v>
      </c>
      <c r="O160" s="28">
        <v>0.17</v>
      </c>
      <c r="AE160" s="28">
        <f>'[1]2006-2009 stornorrfors'!X159</f>
        <v>3</v>
      </c>
      <c r="AH160" s="35">
        <f>'[1]2006-2009 stornorrfors'!Z159</f>
        <v>20</v>
      </c>
      <c r="AK160" s="28">
        <f>'[1]2006-2009 stornorrfors'!AC159</f>
        <v>170</v>
      </c>
      <c r="AM160" s="28">
        <f>'[1]2006-2009 stornorrfors'!AD159</f>
        <v>2</v>
      </c>
      <c r="AN160" s="28">
        <f>'[1]2006-2009 stornorrfors'!AE159</f>
        <v>7</v>
      </c>
      <c r="AP160" s="28">
        <f>'[1]2006-2009 stornorrfors'!AF159</f>
        <v>0.10299999999999999</v>
      </c>
      <c r="AQ160" s="28">
        <f>'[1]2006-2009 stornorrfors'!AG159</f>
        <v>7.4999999999999997E-2</v>
      </c>
      <c r="BC160" s="28">
        <f>'[1]2006-2009 stornorrfors'!AL159</f>
        <v>5.3</v>
      </c>
      <c r="BD160" s="28">
        <f>'[1]2006-2009 stornorrfors'!AJ159</f>
        <v>2.2200000000000002</v>
      </c>
      <c r="BE160" s="28">
        <f>'[1]2006-2009 stornorrfors'!AM159</f>
        <v>170</v>
      </c>
      <c r="BF160" s="28">
        <f>'[1]2006-2009 stornorrfors'!AN159</f>
        <v>15</v>
      </c>
      <c r="BG160" s="28">
        <f>'[1]2006-2009 stornorrfors'!AO159</f>
        <v>0.72</v>
      </c>
      <c r="BH160" s="28">
        <f>'[1]2006-2009 stornorrfors'!AP159</f>
        <v>11</v>
      </c>
      <c r="BI160" s="28">
        <f>'[1]2006-2009 stornorrfors'!AR159</f>
        <v>62</v>
      </c>
      <c r="BJ160" s="28">
        <f>'[1]2006-2009 stornorrfors'!AU159</f>
        <v>2.1999999999999999E-2</v>
      </c>
      <c r="BK160" s="28">
        <f>'[1]2006-2009 stornorrfors'!AV159</f>
        <v>0.3</v>
      </c>
      <c r="BL160" s="28" t="str">
        <f>'[1]2006-2009 stornorrfors'!AW159</f>
        <v>q</v>
      </c>
      <c r="BM160" s="28">
        <f>'[1]2006-2009 stornorrfors'!AX159</f>
        <v>0.12</v>
      </c>
      <c r="BO160" s="28">
        <f>'[1]2006-2009 stornorrfors'!AY159</f>
        <v>0.43</v>
      </c>
      <c r="BP160" s="28">
        <f>'[1]2006-2009 stornorrfors'!AZ159</f>
        <v>5.1999999999999998E-2</v>
      </c>
      <c r="BQ160" s="28">
        <f>'[1]2006-2009 stornorrfors'!BA159</f>
        <v>0.36</v>
      </c>
      <c r="BR160" s="28">
        <f>'[1]2006-2009 stornorrfors'!BB159</f>
        <v>7.0000000000000007E-2</v>
      </c>
    </row>
    <row r="161" spans="1:83">
      <c r="A161" t="str">
        <f>'[1]2006-2009 stornorrfors'!A160</f>
        <v>Vindelälven Maltbrännan</v>
      </c>
      <c r="B161" t="str">
        <f>'[1]2006-2009 stornorrfors'!B160</f>
        <v>NÖ1</v>
      </c>
      <c r="C161" s="28">
        <f>'[1]2006-2009 stornorrfors'!C160</f>
        <v>716805</v>
      </c>
      <c r="D161" s="28">
        <f>'[1]2006-2009 stornorrfors'!D160</f>
        <v>166700</v>
      </c>
      <c r="E161" s="28">
        <v>2008</v>
      </c>
      <c r="F161" s="28">
        <v>6</v>
      </c>
      <c r="G161" s="28">
        <v>16</v>
      </c>
      <c r="H161" s="28">
        <v>0.5</v>
      </c>
      <c r="J161" s="33">
        <v>12.7</v>
      </c>
      <c r="M161" s="28">
        <v>7.17</v>
      </c>
      <c r="N161" s="28">
        <v>3.37</v>
      </c>
      <c r="O161" s="28">
        <v>0.22900000000000001</v>
      </c>
      <c r="AE161" s="28">
        <f>'[1]2006-2009 stornorrfors'!X160</f>
        <v>6</v>
      </c>
      <c r="AH161" s="35">
        <f>'[1]2006-2009 stornorrfors'!Z160</f>
        <v>6</v>
      </c>
      <c r="AK161" s="28">
        <f>'[1]2006-2009 stornorrfors'!AC160</f>
        <v>118</v>
      </c>
      <c r="AM161" s="28">
        <f>'[1]2006-2009 stornorrfors'!AD160</f>
        <v>2</v>
      </c>
      <c r="AN161" s="28">
        <f>'[1]2006-2009 stornorrfors'!AE160</f>
        <v>2</v>
      </c>
      <c r="AP161" s="28">
        <f>'[1]2006-2009 stornorrfors'!AF160</f>
        <v>6.0999999999999999E-2</v>
      </c>
      <c r="AQ161" s="28">
        <f>'[1]2006-2009 stornorrfors'!AG160</f>
        <v>5.2999999999999999E-2</v>
      </c>
      <c r="BC161" s="28">
        <f>'[1]2006-2009 stornorrfors'!AL160</f>
        <v>6.1</v>
      </c>
      <c r="BD161" s="28">
        <f>'[1]2006-2009 stornorrfors'!AJ160</f>
        <v>1.57</v>
      </c>
      <c r="BE161" s="28">
        <f>'[1]2006-2009 stornorrfors'!AM160</f>
        <v>83</v>
      </c>
      <c r="BF161" s="28">
        <f>'[1]2006-2009 stornorrfors'!AN160</f>
        <v>9.8000000000000007</v>
      </c>
      <c r="BG161" s="28">
        <f>'[1]2006-2009 stornorrfors'!AO160</f>
        <v>0.51</v>
      </c>
      <c r="BH161" s="28">
        <f>'[1]2006-2009 stornorrfors'!AP160</f>
        <v>4.9000000000000004</v>
      </c>
      <c r="BI161" s="28">
        <f>'[1]2006-2009 stornorrfors'!AR160</f>
        <v>35</v>
      </c>
      <c r="BJ161" s="28">
        <f>'[1]2006-2009 stornorrfors'!AU160</f>
        <v>7.0000000000000001E-3</v>
      </c>
      <c r="BK161" s="28">
        <f>'[1]2006-2009 stornorrfors'!AV160</f>
        <v>0.31</v>
      </c>
      <c r="BL161" s="28" t="str">
        <f>'[1]2006-2009 stornorrfors'!AW160</f>
        <v>q</v>
      </c>
      <c r="BM161" s="28">
        <f>'[1]2006-2009 stornorrfors'!AX160</f>
        <v>0.09</v>
      </c>
      <c r="BO161" s="28">
        <f>'[1]2006-2009 stornorrfors'!AY160</f>
        <v>0.18</v>
      </c>
      <c r="BP161" s="28">
        <f>'[1]2006-2009 stornorrfors'!AZ160</f>
        <v>4.7E-2</v>
      </c>
      <c r="BQ161" s="28">
        <f>'[1]2006-2009 stornorrfors'!BA160</f>
        <v>0.28000000000000003</v>
      </c>
      <c r="BR161" s="28">
        <f>'[1]2006-2009 stornorrfors'!BB160</f>
        <v>0.06</v>
      </c>
    </row>
    <row r="162" spans="1:83">
      <c r="A162" t="str">
        <f>'[1]2006-2009 stornorrfors'!A161</f>
        <v>Vindelälven Maltbrännan</v>
      </c>
      <c r="B162" t="str">
        <f>'[1]2006-2009 stornorrfors'!B161</f>
        <v>NÖ1</v>
      </c>
      <c r="C162" s="28">
        <f>'[1]2006-2009 stornorrfors'!C161</f>
        <v>716805</v>
      </c>
      <c r="D162" s="28">
        <f>'[1]2006-2009 stornorrfors'!D161</f>
        <v>166700</v>
      </c>
      <c r="E162" s="28">
        <v>2008</v>
      </c>
      <c r="F162" s="28">
        <v>7</v>
      </c>
      <c r="G162" s="28">
        <v>14</v>
      </c>
      <c r="H162" s="28">
        <v>0.5</v>
      </c>
      <c r="J162" s="33">
        <v>18.3</v>
      </c>
      <c r="M162" s="28">
        <v>7.25</v>
      </c>
      <c r="N162" s="28">
        <v>3.21</v>
      </c>
      <c r="O162" s="28">
        <v>0.218</v>
      </c>
      <c r="AE162" s="28">
        <f>'[1]2006-2009 stornorrfors'!X161</f>
        <v>67</v>
      </c>
      <c r="AH162" s="35">
        <f>'[1]2006-2009 stornorrfors'!Z161</f>
        <v>3</v>
      </c>
      <c r="AK162" s="28">
        <f>'[1]2006-2009 stornorrfors'!AC161</f>
        <v>147</v>
      </c>
      <c r="AM162" s="28">
        <f>'[1]2006-2009 stornorrfors'!AD161</f>
        <v>3</v>
      </c>
      <c r="AN162" s="28">
        <f>'[1]2006-2009 stornorrfors'!AE161</f>
        <v>4</v>
      </c>
      <c r="AP162" s="28">
        <f>'[1]2006-2009 stornorrfors'!AF161</f>
        <v>6.2E-2</v>
      </c>
      <c r="AQ162" s="28">
        <f>'[1]2006-2009 stornorrfors'!AG161</f>
        <v>4.5999999999999999E-2</v>
      </c>
      <c r="BC162" s="28">
        <f>'[1]2006-2009 stornorrfors'!AL161</f>
        <v>4</v>
      </c>
      <c r="BD162" s="28">
        <f>'[1]2006-2009 stornorrfors'!AJ161</f>
        <v>1.45</v>
      </c>
      <c r="BE162" s="28">
        <f>'[1]2006-2009 stornorrfors'!AM161</f>
        <v>120</v>
      </c>
      <c r="BF162" s="28">
        <f>'[1]2006-2009 stornorrfors'!AN161</f>
        <v>13</v>
      </c>
      <c r="BG162" s="28">
        <f>'[1]2006-2009 stornorrfors'!AO161</f>
        <v>0.42</v>
      </c>
      <c r="BH162" s="28">
        <f>'[1]2006-2009 stornorrfors'!AP161</f>
        <v>3.4</v>
      </c>
      <c r="BI162" s="28">
        <f>'[1]2006-2009 stornorrfors'!AR161</f>
        <v>32</v>
      </c>
      <c r="BJ162" s="28">
        <f>'[1]2006-2009 stornorrfors'!AU161</f>
        <v>0.02</v>
      </c>
      <c r="BK162" s="28">
        <f>'[1]2006-2009 stornorrfors'!AV161</f>
        <v>0.09</v>
      </c>
      <c r="BL162" s="28" t="str">
        <f>'[1]2006-2009 stornorrfors'!AW161</f>
        <v>q</v>
      </c>
      <c r="BM162" s="28">
        <f>'[1]2006-2009 stornorrfors'!AX161</f>
        <v>0.1</v>
      </c>
      <c r="BO162" s="28">
        <f>'[1]2006-2009 stornorrfors'!AY161</f>
        <v>0.25</v>
      </c>
      <c r="BP162" s="28">
        <f>'[1]2006-2009 stornorrfors'!AZ161</f>
        <v>0.04</v>
      </c>
      <c r="BQ162" s="28">
        <f>'[1]2006-2009 stornorrfors'!BA161</f>
        <v>0.3</v>
      </c>
      <c r="BR162" s="28">
        <f>'[1]2006-2009 stornorrfors'!BB161</f>
        <v>7.0000000000000007E-2</v>
      </c>
    </row>
    <row r="163" spans="1:83">
      <c r="A163" t="str">
        <f>'[1]2006-2009 stornorrfors'!A162</f>
        <v>Vindelälven Maltbrännan</v>
      </c>
      <c r="B163" t="str">
        <f>'[1]2006-2009 stornorrfors'!B162</f>
        <v>NÖ1</v>
      </c>
      <c r="C163" s="28">
        <f>'[1]2006-2009 stornorrfors'!C162</f>
        <v>716805</v>
      </c>
      <c r="D163" s="28">
        <f>'[1]2006-2009 stornorrfors'!D162</f>
        <v>166700</v>
      </c>
      <c r="E163" s="28">
        <v>2008</v>
      </c>
      <c r="F163" s="28">
        <v>8</v>
      </c>
      <c r="G163" s="28">
        <v>18</v>
      </c>
      <c r="H163" s="28">
        <v>0.5</v>
      </c>
      <c r="J163" s="33">
        <v>15.5</v>
      </c>
      <c r="M163" s="28">
        <v>7.03</v>
      </c>
      <c r="N163" s="28">
        <v>3.46</v>
      </c>
      <c r="O163" s="28">
        <v>0.22600000000000001</v>
      </c>
      <c r="AE163" s="28">
        <f>'[1]2006-2009 stornorrfors'!X162</f>
        <v>8</v>
      </c>
      <c r="AH163" s="35">
        <f>'[1]2006-2009 stornorrfors'!Z162</f>
        <v>14</v>
      </c>
      <c r="AK163" s="28">
        <f>'[1]2006-2009 stornorrfors'!AC162</f>
        <v>154</v>
      </c>
      <c r="AM163" s="28">
        <f>'[1]2006-2009 stornorrfors'!AD162</f>
        <v>2</v>
      </c>
      <c r="AN163" s="28">
        <f>'[1]2006-2009 stornorrfors'!AE162</f>
        <v>3</v>
      </c>
      <c r="AP163" s="28">
        <f>'[1]2006-2009 stornorrfors'!AF162</f>
        <v>6.6000000000000003E-2</v>
      </c>
      <c r="AQ163" s="28">
        <f>'[1]2006-2009 stornorrfors'!AG162</f>
        <v>4.9000000000000002E-2</v>
      </c>
      <c r="BC163" s="28">
        <f>'[1]2006-2009 stornorrfors'!AL162</f>
        <v>3.8</v>
      </c>
      <c r="BD163" s="28">
        <f>'[1]2006-2009 stornorrfors'!AJ162</f>
        <v>1.75</v>
      </c>
      <c r="BE163" s="28">
        <f>'[1]2006-2009 stornorrfors'!AM162</f>
        <v>130</v>
      </c>
      <c r="BF163" s="28">
        <f>'[1]2006-2009 stornorrfors'!AN162</f>
        <v>11</v>
      </c>
      <c r="BG163" s="28">
        <f>'[1]2006-2009 stornorrfors'!AO162</f>
        <v>0.56999999999999995</v>
      </c>
      <c r="BH163" s="28">
        <f>'[1]2006-2009 stornorrfors'!AP162</f>
        <v>8.8000000000000007</v>
      </c>
      <c r="BI163" s="28">
        <f>'[1]2006-2009 stornorrfors'!AR162</f>
        <v>20</v>
      </c>
      <c r="BJ163" s="28">
        <f>'[1]2006-2009 stornorrfors'!AU162</f>
        <v>0.02</v>
      </c>
      <c r="BK163" s="28">
        <f>'[1]2006-2009 stornorrfors'!AV162</f>
        <v>0.13</v>
      </c>
      <c r="BL163" s="28">
        <f>'[1]2006-2009 stornorrfors'!AW162</f>
        <v>1</v>
      </c>
      <c r="BM163" s="28">
        <f>'[1]2006-2009 stornorrfors'!AX162</f>
        <v>0.08</v>
      </c>
      <c r="BO163" s="28">
        <f>'[1]2006-2009 stornorrfors'!AY162</f>
        <v>0.25</v>
      </c>
      <c r="BP163" s="28">
        <f>'[1]2006-2009 stornorrfors'!AZ162</f>
        <v>0.03</v>
      </c>
      <c r="BQ163" s="28">
        <f>'[1]2006-2009 stornorrfors'!BA162</f>
        <v>0.48</v>
      </c>
      <c r="BR163" s="28">
        <f>'[1]2006-2009 stornorrfors'!BB162</f>
        <v>0.04</v>
      </c>
    </row>
    <row r="164" spans="1:83">
      <c r="A164" t="str">
        <f>'[1]2006-2009 stornorrfors'!A163</f>
        <v>Vindelälven Maltbrännan</v>
      </c>
      <c r="B164" t="str">
        <f>'[1]2006-2009 stornorrfors'!B163</f>
        <v>NÖ1</v>
      </c>
      <c r="C164" s="28">
        <f>'[1]2006-2009 stornorrfors'!C163</f>
        <v>716805</v>
      </c>
      <c r="D164" s="28">
        <f>'[1]2006-2009 stornorrfors'!D163</f>
        <v>166700</v>
      </c>
      <c r="E164" s="28">
        <v>2008</v>
      </c>
      <c r="F164" s="28">
        <v>9</v>
      </c>
      <c r="G164" s="28">
        <v>15</v>
      </c>
      <c r="H164" s="28">
        <v>0.5</v>
      </c>
      <c r="J164" s="33">
        <v>9.8000000000000007</v>
      </c>
      <c r="M164" s="28">
        <v>7.17</v>
      </c>
      <c r="N164" s="28">
        <v>3.22</v>
      </c>
      <c r="O164" s="28">
        <v>0.20699999999999999</v>
      </c>
      <c r="AE164" s="28">
        <f>'[1]2006-2009 stornorrfors'!X163</f>
        <v>3</v>
      </c>
      <c r="AH164" s="35">
        <f>'[1]2006-2009 stornorrfors'!Z163</f>
        <v>3</v>
      </c>
      <c r="AK164" s="28">
        <f>'[1]2006-2009 stornorrfors'!AC163</f>
        <v>160</v>
      </c>
      <c r="AM164" s="28">
        <f>'[1]2006-2009 stornorrfors'!AD163</f>
        <v>1</v>
      </c>
      <c r="AN164" s="28">
        <f>'[1]2006-2009 stornorrfors'!AE163</f>
        <v>3</v>
      </c>
      <c r="AP164" s="28">
        <f>'[1]2006-2009 stornorrfors'!AF163</f>
        <v>7.9000000000000001E-2</v>
      </c>
      <c r="AQ164" s="28">
        <f>'[1]2006-2009 stornorrfors'!AG163</f>
        <v>5.8999999999999997E-2</v>
      </c>
      <c r="BC164" s="28">
        <f>'[1]2006-2009 stornorrfors'!AL163</f>
        <v>5.0999999999999996</v>
      </c>
      <c r="BD164" s="28">
        <f>'[1]2006-2009 stornorrfors'!AJ163</f>
        <v>1.86</v>
      </c>
      <c r="BE164" s="28">
        <f>'[1]2006-2009 stornorrfors'!AM163</f>
        <v>220</v>
      </c>
      <c r="BF164" s="28">
        <f>'[1]2006-2009 stornorrfors'!AN163</f>
        <v>10</v>
      </c>
      <c r="BG164" s="28">
        <f>'[1]2006-2009 stornorrfors'!AO163</f>
        <v>0.62</v>
      </c>
      <c r="BH164" s="28">
        <f>'[1]2006-2009 stornorrfors'!AP163</f>
        <v>4.5</v>
      </c>
      <c r="BI164" s="28">
        <f>'[1]2006-2009 stornorrfors'!AR163</f>
        <v>37</v>
      </c>
      <c r="BJ164" s="28">
        <f>'[1]2006-2009 stornorrfors'!AU163</f>
        <v>0.02</v>
      </c>
      <c r="BK164" s="28">
        <f>'[1]2006-2009 stornorrfors'!AV163</f>
        <v>0.13</v>
      </c>
      <c r="BL164" s="28" t="str">
        <f>'[1]2006-2009 stornorrfors'!AW163</f>
        <v>q</v>
      </c>
      <c r="BM164" s="28">
        <f>'[1]2006-2009 stornorrfors'!AX163</f>
        <v>0.11</v>
      </c>
      <c r="BO164" s="28">
        <f>'[1]2006-2009 stornorrfors'!AY163</f>
        <v>0.27</v>
      </c>
      <c r="BP164" s="28">
        <f>'[1]2006-2009 stornorrfors'!AZ163</f>
        <v>3.3000000000000002E-2</v>
      </c>
      <c r="BQ164" s="28">
        <f>'[1]2006-2009 stornorrfors'!BA163</f>
        <v>0.54</v>
      </c>
      <c r="BR164" s="28" t="str">
        <f>'[1]2006-2009 stornorrfors'!BB163</f>
        <v>&lt;0,03</v>
      </c>
    </row>
    <row r="165" spans="1:83">
      <c r="A165" t="str">
        <f>'[1]2006-2009 stornorrfors'!A164</f>
        <v>Vindelälven Maltbrännan</v>
      </c>
      <c r="B165" t="str">
        <f>'[1]2006-2009 stornorrfors'!B164</f>
        <v>NÖ1</v>
      </c>
      <c r="C165" s="28">
        <f>'[1]2006-2009 stornorrfors'!C164</f>
        <v>716805</v>
      </c>
      <c r="D165" s="28">
        <f>'[1]2006-2009 stornorrfors'!D164</f>
        <v>166700</v>
      </c>
      <c r="E165" s="28">
        <v>2008</v>
      </c>
      <c r="F165" s="28">
        <v>10</v>
      </c>
      <c r="G165" s="28">
        <v>14</v>
      </c>
      <c r="H165" s="28">
        <v>0.5</v>
      </c>
      <c r="J165" s="33">
        <v>4.7</v>
      </c>
      <c r="M165" s="28">
        <v>7.18</v>
      </c>
      <c r="N165" s="28">
        <v>3.43</v>
      </c>
      <c r="O165" s="28">
        <v>0.221</v>
      </c>
      <c r="AE165" s="28">
        <f>'[1]2006-2009 stornorrfors'!X164</f>
        <v>4</v>
      </c>
      <c r="AH165" s="35">
        <f>'[1]2006-2009 stornorrfors'!Z164</f>
        <v>9</v>
      </c>
      <c r="AK165" s="28">
        <f>'[1]2006-2009 stornorrfors'!AC164</f>
        <v>120</v>
      </c>
      <c r="AM165" s="28">
        <f>'[1]2006-2009 stornorrfors'!AD164</f>
        <v>2</v>
      </c>
      <c r="AN165" s="28">
        <f>'[1]2006-2009 stornorrfors'!AE164</f>
        <v>5</v>
      </c>
      <c r="AP165" s="28">
        <f>'[1]2006-2009 stornorrfors'!AF164</f>
        <v>7.5999999999999998E-2</v>
      </c>
      <c r="AQ165" s="28">
        <f>'[1]2006-2009 stornorrfors'!AG164</f>
        <v>5.1999999999999998E-2</v>
      </c>
      <c r="BC165" s="28">
        <f>'[1]2006-2009 stornorrfors'!AL164</f>
        <v>3.8</v>
      </c>
      <c r="BD165" s="28">
        <f>'[1]2006-2009 stornorrfors'!AJ164</f>
        <v>1.75</v>
      </c>
      <c r="BE165" s="28">
        <f>'[1]2006-2009 stornorrfors'!AM164</f>
        <v>170</v>
      </c>
      <c r="BF165" s="28">
        <f>'[1]2006-2009 stornorrfors'!AN164</f>
        <v>8.6</v>
      </c>
      <c r="BG165" s="28">
        <f>'[1]2006-2009 stornorrfors'!AO164</f>
        <v>0.51</v>
      </c>
      <c r="BH165" s="28">
        <f>'[1]2006-2009 stornorrfors'!AP164</f>
        <v>3.6</v>
      </c>
      <c r="BI165" s="28">
        <f>'[1]2006-2009 stornorrfors'!AR164</f>
        <v>34</v>
      </c>
      <c r="BJ165" s="28">
        <f>'[1]2006-2009 stornorrfors'!AU164</f>
        <v>1.2999999999999999E-2</v>
      </c>
      <c r="BK165" s="28">
        <f>'[1]2006-2009 stornorrfors'!AV164</f>
        <v>0.25</v>
      </c>
      <c r="BL165" s="28">
        <f>'[1]2006-2009 stornorrfors'!AW164</f>
        <v>0.88</v>
      </c>
      <c r="BM165" s="28">
        <f>'[1]2006-2009 stornorrfors'!AX164</f>
        <v>0.09</v>
      </c>
      <c r="BO165" s="28">
        <f>'[1]2006-2009 stornorrfors'!AY164</f>
        <v>0.47</v>
      </c>
      <c r="BP165" s="28">
        <f>'[1]2006-2009 stornorrfors'!AZ164</f>
        <v>3.5000000000000003E-2</v>
      </c>
      <c r="BQ165" s="28">
        <f>'[1]2006-2009 stornorrfors'!BA164</f>
        <v>0.47</v>
      </c>
      <c r="BR165" s="28">
        <f>'[1]2006-2009 stornorrfors'!BB164</f>
        <v>0.06</v>
      </c>
    </row>
    <row r="166" spans="1:83" s="9" customFormat="1">
      <c r="A166" s="9" t="str">
        <f>'[1]2006-2009 stornorrfors'!A165</f>
        <v>Vindelälven Maltbrännan</v>
      </c>
      <c r="B166" s="9" t="str">
        <f>'[1]2006-2009 stornorrfors'!B165</f>
        <v>NÖ1</v>
      </c>
      <c r="C166" s="29">
        <f>'[1]2006-2009 stornorrfors'!C165</f>
        <v>716805</v>
      </c>
      <c r="D166" s="29">
        <f>'[1]2006-2009 stornorrfors'!D165</f>
        <v>166700</v>
      </c>
      <c r="E166" s="29">
        <v>2008</v>
      </c>
      <c r="F166" s="29">
        <v>11</v>
      </c>
      <c r="G166" s="29">
        <v>17</v>
      </c>
      <c r="H166" s="29">
        <v>0.5</v>
      </c>
      <c r="I166" s="29"/>
      <c r="J166" s="34">
        <v>0.6</v>
      </c>
      <c r="K166" s="29"/>
      <c r="L166" s="29"/>
      <c r="M166" s="29">
        <v>7.18</v>
      </c>
      <c r="N166" s="29">
        <v>3.78</v>
      </c>
      <c r="O166" s="29">
        <v>0.24199999999999999</v>
      </c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>
        <f>'[1]2006-2009 stornorrfors'!X165</f>
        <v>6</v>
      </c>
      <c r="AF166" s="29"/>
      <c r="AG166" s="29"/>
      <c r="AH166" s="36">
        <f>'[1]2006-2009 stornorrfors'!Z165</f>
        <v>27</v>
      </c>
      <c r="AI166" s="29"/>
      <c r="AJ166" s="29"/>
      <c r="AK166" s="29">
        <f>'[1]2006-2009 stornorrfors'!AC165</f>
        <v>155</v>
      </c>
      <c r="AL166" s="29"/>
      <c r="AM166" s="29">
        <f>'[1]2006-2009 stornorrfors'!AD165</f>
        <v>2</v>
      </c>
      <c r="AN166" s="29">
        <f>'[1]2006-2009 stornorrfors'!AE165</f>
        <v>3</v>
      </c>
      <c r="AO166" s="29"/>
      <c r="AP166" s="29">
        <f>'[1]2006-2009 stornorrfors'!AF165</f>
        <v>6.2E-2</v>
      </c>
      <c r="AQ166" s="29">
        <f>'[1]2006-2009 stornorrfors'!AG165</f>
        <v>4.7E-2</v>
      </c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>
        <f>'[1]2006-2009 stornorrfors'!AL165</f>
        <v>4.0999999999999996</v>
      </c>
      <c r="BD166" s="29">
        <f>'[1]2006-2009 stornorrfors'!AJ165</f>
        <v>2.09</v>
      </c>
      <c r="BE166" s="29">
        <f>'[1]2006-2009 stornorrfors'!AM165</f>
        <v>210</v>
      </c>
      <c r="BF166" s="29">
        <f>'[1]2006-2009 stornorrfors'!AN165</f>
        <v>19</v>
      </c>
      <c r="BG166" s="29">
        <f>'[1]2006-2009 stornorrfors'!AO165</f>
        <v>0.59</v>
      </c>
      <c r="BH166" s="29">
        <f>'[1]2006-2009 stornorrfors'!AP165</f>
        <v>4.7</v>
      </c>
      <c r="BI166" s="29">
        <f>'[1]2006-2009 stornorrfors'!AR165</f>
        <v>49</v>
      </c>
      <c r="BJ166" s="29">
        <f>'[1]2006-2009 stornorrfors'!AU165</f>
        <v>1.7000000000000001E-2</v>
      </c>
      <c r="BK166" s="29">
        <f>'[1]2006-2009 stornorrfors'!AV165</f>
        <v>0.24</v>
      </c>
      <c r="BL166" s="29" t="str">
        <f>'[1]2006-2009 stornorrfors'!AW165</f>
        <v>q</v>
      </c>
      <c r="BM166" s="29">
        <f>'[1]2006-2009 stornorrfors'!AX165</f>
        <v>0.12</v>
      </c>
      <c r="BN166" s="29"/>
      <c r="BO166" s="29">
        <f>'[1]2006-2009 stornorrfors'!AY165</f>
        <v>0.48</v>
      </c>
      <c r="BP166" s="29">
        <f>'[1]2006-2009 stornorrfors'!AZ165</f>
        <v>5.3999999999999999E-2</v>
      </c>
      <c r="BQ166" s="29">
        <f>'[1]2006-2009 stornorrfors'!BA165</f>
        <v>0.44</v>
      </c>
      <c r="BR166" s="29">
        <f>'[1]2006-2009 stornorrfors'!BB165</f>
        <v>0.08</v>
      </c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</row>
    <row r="167" spans="1:83">
      <c r="A167" t="str">
        <f>'[1]2006-2009 stornorrfors'!A166</f>
        <v>Vindelälven Maltbrännan</v>
      </c>
      <c r="B167" t="str">
        <f>'[1]2006-2009 stornorrfors'!B166</f>
        <v>NÖ1</v>
      </c>
      <c r="C167" s="28">
        <f>'[1]2006-2009 stornorrfors'!C166</f>
        <v>716805</v>
      </c>
      <c r="D167" s="28">
        <f>'[1]2006-2009 stornorrfors'!D166</f>
        <v>166700</v>
      </c>
      <c r="E167" s="28">
        <v>2008</v>
      </c>
      <c r="F167" s="28">
        <v>12</v>
      </c>
      <c r="G167" s="28">
        <v>15</v>
      </c>
      <c r="H167" s="28">
        <v>0.5</v>
      </c>
      <c r="J167" s="33">
        <v>0.5</v>
      </c>
      <c r="M167" s="28">
        <v>7.04</v>
      </c>
      <c r="N167" s="28">
        <v>4.03</v>
      </c>
      <c r="O167" s="28">
        <v>0.25600000000000001</v>
      </c>
      <c r="AE167" s="28">
        <f>'[1]2006-2009 stornorrfors'!X166</f>
        <v>11</v>
      </c>
      <c r="AH167" s="35">
        <f>'[1]2006-2009 stornorrfors'!Z166</f>
        <v>46</v>
      </c>
      <c r="AK167" s="28">
        <f>'[1]2006-2009 stornorrfors'!AC166</f>
        <v>139</v>
      </c>
      <c r="AM167" s="28">
        <f>'[1]2006-2009 stornorrfors'!AD166</f>
        <v>1</v>
      </c>
      <c r="AN167" s="28">
        <f>'[1]2006-2009 stornorrfors'!AE166</f>
        <v>3</v>
      </c>
      <c r="AP167" s="28">
        <f>'[1]2006-2009 stornorrfors'!AF166</f>
        <v>5.7000000000000002E-2</v>
      </c>
      <c r="AQ167" s="28">
        <f>'[1]2006-2009 stornorrfors'!AG166</f>
        <v>4.8000000000000001E-2</v>
      </c>
      <c r="BC167" s="28">
        <f>'[1]2006-2009 stornorrfors'!AL166</f>
        <v>3.9</v>
      </c>
      <c r="BD167" s="28">
        <f>'[1]2006-2009 stornorrfors'!AJ166</f>
        <v>2.5</v>
      </c>
      <c r="BE167" s="28">
        <f>'[1]2006-2009 stornorrfors'!AM166</f>
        <v>130</v>
      </c>
      <c r="BF167" s="28">
        <f>'[1]2006-2009 stornorrfors'!AN166</f>
        <v>5.8</v>
      </c>
      <c r="BG167" s="28">
        <f>'[1]2006-2009 stornorrfors'!AO166</f>
        <v>0.52</v>
      </c>
      <c r="BH167" s="28">
        <f>'[1]2006-2009 stornorrfors'!AP166</f>
        <v>6</v>
      </c>
      <c r="BI167" s="28">
        <f>'[1]2006-2009 stornorrfors'!AR166</f>
        <v>26</v>
      </c>
      <c r="BJ167" s="28">
        <f>'[1]2006-2009 stornorrfors'!AU166</f>
        <v>8.9999999999999993E-3</v>
      </c>
      <c r="BK167" s="28">
        <f>'[1]2006-2009 stornorrfors'!AV166</f>
        <v>0.16</v>
      </c>
      <c r="BL167" s="28">
        <f>'[1]2006-2009 stornorrfors'!AW166</f>
        <v>0.81</v>
      </c>
      <c r="BM167" s="28">
        <f>'[1]2006-2009 stornorrfors'!AX166</f>
        <v>0.09</v>
      </c>
      <c r="BO167" s="28">
        <f>'[1]2006-2009 stornorrfors'!AY166</f>
        <v>0.44</v>
      </c>
      <c r="BP167" s="28">
        <f>'[1]2006-2009 stornorrfors'!AZ166</f>
        <v>2.1999999999999999E-2</v>
      </c>
      <c r="BQ167" s="28">
        <f>'[1]2006-2009 stornorrfors'!BA166</f>
        <v>0.38</v>
      </c>
      <c r="BR167" s="28">
        <f>'[1]2006-2009 stornorrfors'!BB166</f>
        <v>0.05</v>
      </c>
    </row>
    <row r="168" spans="1:83">
      <c r="A168" t="str">
        <f>'[1]2006-2009 stornorrfors'!A167</f>
        <v>Vindelälven Maltbrännan</v>
      </c>
      <c r="B168" t="str">
        <f>'[1]2006-2009 stornorrfors'!B167</f>
        <v>NÖ1</v>
      </c>
      <c r="C168" s="28">
        <f>'[1]2006-2009 stornorrfors'!C167</f>
        <v>716805</v>
      </c>
      <c r="D168" s="28">
        <f>'[1]2006-2009 stornorrfors'!D167</f>
        <v>166700</v>
      </c>
      <c r="E168" s="28">
        <v>2009</v>
      </c>
      <c r="F168" s="28">
        <v>1</v>
      </c>
      <c r="G168" s="28">
        <v>19</v>
      </c>
      <c r="H168" s="28">
        <v>0.5</v>
      </c>
      <c r="J168" s="33">
        <v>0.8</v>
      </c>
      <c r="M168" s="28">
        <v>6.98</v>
      </c>
      <c r="N168" s="28">
        <v>4.18</v>
      </c>
      <c r="O168" s="28">
        <v>0.27300000000000002</v>
      </c>
      <c r="AE168" s="28">
        <f>'[1]2006-2009 stornorrfors'!X167</f>
        <v>15</v>
      </c>
      <c r="AH168" s="35">
        <f>'[1]2006-2009 stornorrfors'!Z167</f>
        <v>59</v>
      </c>
      <c r="AK168" s="28">
        <f>'[1]2006-2009 stornorrfors'!AC167</f>
        <v>197</v>
      </c>
      <c r="AM168" s="28">
        <f>'[1]2006-2009 stornorrfors'!AD167</f>
        <v>4</v>
      </c>
      <c r="AN168" s="28">
        <f>'[1]2006-2009 stornorrfors'!AE167</f>
        <v>7</v>
      </c>
      <c r="AP168" s="28">
        <f>'[1]2006-2009 stornorrfors'!AF167</f>
        <v>9.1999999999999998E-2</v>
      </c>
      <c r="AQ168" s="28">
        <f>'[1]2006-2009 stornorrfors'!AG167</f>
        <v>4.7E-2</v>
      </c>
      <c r="BC168" s="28">
        <f>'[1]2006-2009 stornorrfors'!AL167</f>
        <v>4.4000000000000004</v>
      </c>
      <c r="BD168" s="28">
        <f>'[1]2006-2009 stornorrfors'!AJ167</f>
        <v>2.5299999999999998</v>
      </c>
      <c r="BE168" s="28">
        <f>'[1]2006-2009 stornorrfors'!AM167</f>
        <v>295</v>
      </c>
      <c r="BF168" s="28">
        <f>'[1]2006-2009 stornorrfors'!AN167</f>
        <v>31</v>
      </c>
      <c r="BG168" s="28">
        <f>'[1]2006-2009 stornorrfors'!AO167</f>
        <v>1.1000000000000001</v>
      </c>
      <c r="BH168" s="28">
        <f>'[1]2006-2009 stornorrfors'!AP167</f>
        <v>12</v>
      </c>
      <c r="BI168" s="28">
        <f>'[1]2006-2009 stornorrfors'!AR167</f>
        <v>48</v>
      </c>
      <c r="BJ168" s="28">
        <f>'[1]2006-2009 stornorrfors'!AU167</f>
        <v>2.5000000000000001E-2</v>
      </c>
      <c r="BK168" s="28">
        <f>'[1]2006-2009 stornorrfors'!AV167</f>
        <v>0.32</v>
      </c>
      <c r="BL168" s="28" t="str">
        <f>'[1]2006-2009 stornorrfors'!AW167</f>
        <v>q</v>
      </c>
      <c r="BM168" s="28">
        <f>'[1]2006-2009 stornorrfors'!AX167</f>
        <v>0.16</v>
      </c>
      <c r="BO168" s="28">
        <f>'[1]2006-2009 stornorrfors'!AY167</f>
        <v>4.3</v>
      </c>
      <c r="BP168" s="28">
        <f>'[1]2006-2009 stornorrfors'!AZ167</f>
        <v>8.8999999999999996E-2</v>
      </c>
      <c r="BQ168" s="28">
        <f>'[1]2006-2009 stornorrfors'!BA167</f>
        <v>0.63</v>
      </c>
      <c r="BR168" s="28">
        <f>'[1]2006-2009 stornorrfors'!BB167</f>
        <v>0.2</v>
      </c>
    </row>
    <row r="169" spans="1:83">
      <c r="A169" t="str">
        <f>'[1]2006-2009 stornorrfors'!A168</f>
        <v>Vindelälven Maltbrännan</v>
      </c>
      <c r="B169" t="str">
        <f>'[1]2006-2009 stornorrfors'!B168</f>
        <v>NÖ1</v>
      </c>
      <c r="C169" s="28">
        <f>'[1]2006-2009 stornorrfors'!C168</f>
        <v>716805</v>
      </c>
      <c r="D169" s="28">
        <f>'[1]2006-2009 stornorrfors'!D168</f>
        <v>166700</v>
      </c>
      <c r="E169" s="28">
        <v>2009</v>
      </c>
      <c r="F169" s="28">
        <v>2</v>
      </c>
      <c r="G169" s="28">
        <v>16</v>
      </c>
      <c r="H169" s="28">
        <v>0.5</v>
      </c>
      <c r="J169" s="33">
        <v>0.6</v>
      </c>
      <c r="M169" s="28">
        <v>6.99</v>
      </c>
      <c r="N169" s="28">
        <v>4.2300000000000004</v>
      </c>
      <c r="O169" s="28">
        <v>0.27100000000000002</v>
      </c>
      <c r="AE169" s="28">
        <f>'[1]2006-2009 stornorrfors'!X168</f>
        <v>15</v>
      </c>
      <c r="AH169" s="35">
        <f>'[1]2006-2009 stornorrfors'!Z168</f>
        <v>60</v>
      </c>
      <c r="AK169" s="28">
        <f>'[1]2006-2009 stornorrfors'!AC168</f>
        <v>183</v>
      </c>
      <c r="AM169" s="28">
        <f>'[1]2006-2009 stornorrfors'!AD168</f>
        <v>2</v>
      </c>
      <c r="AN169" s="28">
        <f>'[1]2006-2009 stornorrfors'!AE168</f>
        <v>2</v>
      </c>
      <c r="AP169" s="28">
        <f>'[1]2006-2009 stornorrfors'!AF168</f>
        <v>5.5E-2</v>
      </c>
      <c r="AQ169" s="28">
        <f>'[1]2006-2009 stornorrfors'!AG168</f>
        <v>4.4999999999999998E-2</v>
      </c>
      <c r="BC169" s="28">
        <f>'[1]2006-2009 stornorrfors'!AL168</f>
        <v>3.9</v>
      </c>
      <c r="BD169" s="28">
        <f>'[1]2006-2009 stornorrfors'!AJ168</f>
        <v>2.58</v>
      </c>
      <c r="BE169" s="28">
        <f>'[1]2006-2009 stornorrfors'!AM168</f>
        <v>167</v>
      </c>
      <c r="BF169" s="28">
        <f>'[1]2006-2009 stornorrfors'!AN168</f>
        <v>4.7</v>
      </c>
      <c r="BG169" s="28">
        <f>'[1]2006-2009 stornorrfors'!AO168</f>
        <v>0.48</v>
      </c>
      <c r="BH169" s="28">
        <f>'[1]2006-2009 stornorrfors'!AP168</f>
        <v>4.5</v>
      </c>
      <c r="BI169" s="28">
        <f>'[1]2006-2009 stornorrfors'!AR168</f>
        <v>23</v>
      </c>
      <c r="BJ169" s="28" t="str">
        <f>'[1]2006-2009 stornorrfors'!AU168</f>
        <v>&lt;0,005</v>
      </c>
      <c r="BK169" s="28">
        <f>'[1]2006-2009 stornorrfors'!AV168</f>
        <v>7.0000000000000007E-2</v>
      </c>
      <c r="BL169" s="28">
        <f>'[1]2006-2009 stornorrfors'!AW168</f>
        <v>0.97</v>
      </c>
      <c r="BM169" s="28">
        <f>'[1]2006-2009 stornorrfors'!AX168</f>
        <v>0.1</v>
      </c>
      <c r="BO169" s="28">
        <f>'[1]2006-2009 stornorrfors'!AY168</f>
        <v>0.16</v>
      </c>
      <c r="BP169" s="28">
        <f>'[1]2006-2009 stornorrfors'!AZ168</f>
        <v>2.3E-2</v>
      </c>
      <c r="BQ169" s="28">
        <f>'[1]2006-2009 stornorrfors'!BA168</f>
        <v>0.42</v>
      </c>
      <c r="BR169" s="28">
        <f>'[1]2006-2009 stornorrfors'!BB168</f>
        <v>0.04</v>
      </c>
    </row>
    <row r="170" spans="1:83">
      <c r="A170" t="str">
        <f>'[1]2006-2009 stornorrfors'!A169</f>
        <v>Vindelälven Maltbrännan</v>
      </c>
      <c r="B170" t="str">
        <f>'[1]2006-2009 stornorrfors'!B169</f>
        <v>NÖ1</v>
      </c>
      <c r="C170" s="28">
        <f>'[1]2006-2009 stornorrfors'!C169</f>
        <v>716805</v>
      </c>
      <c r="D170" s="28">
        <f>'[1]2006-2009 stornorrfors'!D169</f>
        <v>166700</v>
      </c>
      <c r="E170" s="28">
        <v>2009</v>
      </c>
      <c r="F170" s="28">
        <v>3</v>
      </c>
      <c r="G170" s="28">
        <v>16</v>
      </c>
      <c r="H170" s="28">
        <v>0.5</v>
      </c>
      <c r="J170" s="33">
        <v>0.7</v>
      </c>
      <c r="M170" s="28">
        <v>6.92</v>
      </c>
      <c r="N170" s="28">
        <v>4.45</v>
      </c>
      <c r="O170" s="28">
        <v>0.28599999999999998</v>
      </c>
      <c r="AE170" s="28">
        <f>'[1]2006-2009 stornorrfors'!X169</f>
        <v>17</v>
      </c>
      <c r="AH170" s="35">
        <f>'[1]2006-2009 stornorrfors'!Z169</f>
        <v>80</v>
      </c>
      <c r="AK170" s="28">
        <f>'[1]2006-2009 stornorrfors'!AC169</f>
        <v>227</v>
      </c>
      <c r="AM170" s="28">
        <f>'[1]2006-2009 stornorrfors'!AD169</f>
        <v>3</v>
      </c>
      <c r="AN170" s="28">
        <f>'[1]2006-2009 stornorrfors'!AE169</f>
        <v>3</v>
      </c>
      <c r="AP170" s="28">
        <f>'[1]2006-2009 stornorrfors'!AF169</f>
        <v>5.8999999999999997E-2</v>
      </c>
      <c r="AQ170" s="28">
        <f>'[1]2006-2009 stornorrfors'!AG169</f>
        <v>4.7E-2</v>
      </c>
      <c r="BC170" s="28">
        <f>'[1]2006-2009 stornorrfors'!AL169</f>
        <v>3.5</v>
      </c>
      <c r="BD170" s="28">
        <f>'[1]2006-2009 stornorrfors'!AJ169</f>
        <v>2.75</v>
      </c>
      <c r="BE170" s="28">
        <f>'[1]2006-2009 stornorrfors'!AM169</f>
        <v>160</v>
      </c>
      <c r="BF170" s="28">
        <f>'[1]2006-2009 stornorrfors'!AN169</f>
        <v>6.8</v>
      </c>
      <c r="BG170" s="28">
        <f>'[1]2006-2009 stornorrfors'!AO169</f>
        <v>0.51</v>
      </c>
      <c r="BH170" s="28">
        <f>'[1]2006-2009 stornorrfors'!AP169</f>
        <v>5.2</v>
      </c>
      <c r="BI170" s="28">
        <f>'[1]2006-2009 stornorrfors'!AR169</f>
        <v>30</v>
      </c>
      <c r="BJ170" s="28">
        <f>'[1]2006-2009 stornorrfors'!AU169</f>
        <v>1.7999999999999999E-2</v>
      </c>
      <c r="BK170" s="28">
        <f>'[1]2006-2009 stornorrfors'!AV169</f>
        <v>0.11</v>
      </c>
      <c r="BL170" s="28" t="str">
        <f>'[1]2006-2009 stornorrfors'!AW169</f>
        <v>q</v>
      </c>
      <c r="BM170" s="28">
        <f>'[1]2006-2009 stornorrfors'!AX169</f>
        <v>0.1</v>
      </c>
      <c r="BO170" s="28">
        <f>'[1]2006-2009 stornorrfors'!AY169</f>
        <v>0.26</v>
      </c>
      <c r="BP170" s="28">
        <f>'[1]2006-2009 stornorrfors'!AZ169</f>
        <v>2.3E-2</v>
      </c>
      <c r="BQ170" s="28">
        <f>'[1]2006-2009 stornorrfors'!BA169</f>
        <v>0.45</v>
      </c>
      <c r="BR170" s="28">
        <f>'[1]2006-2009 stornorrfors'!BB169</f>
        <v>0.06</v>
      </c>
    </row>
    <row r="171" spans="1:83">
      <c r="A171" t="str">
        <f>'[1]2006-2009 stornorrfors'!A170</f>
        <v>Vindelälven Maltbrännan</v>
      </c>
      <c r="B171" t="str">
        <f>'[1]2006-2009 stornorrfors'!B170</f>
        <v>NÖ1</v>
      </c>
      <c r="C171" s="28">
        <f>'[1]2006-2009 stornorrfors'!C170</f>
        <v>716805</v>
      </c>
      <c r="D171" s="28">
        <f>'[1]2006-2009 stornorrfors'!D170</f>
        <v>166700</v>
      </c>
      <c r="E171" s="28">
        <v>2009</v>
      </c>
      <c r="F171" s="28">
        <v>4</v>
      </c>
      <c r="G171" s="28">
        <v>20</v>
      </c>
      <c r="H171" s="28">
        <v>0.5</v>
      </c>
      <c r="J171" s="33">
        <v>0.9</v>
      </c>
      <c r="M171" s="28">
        <v>6.89</v>
      </c>
      <c r="N171" s="28">
        <v>3.65</v>
      </c>
      <c r="O171" s="28">
        <v>0.22900000000000001</v>
      </c>
      <c r="AE171" s="28">
        <f>'[1]2006-2009 stornorrfors'!X170</f>
        <v>7</v>
      </c>
      <c r="AH171" s="35">
        <f>'[1]2006-2009 stornorrfors'!Z170</f>
        <v>86</v>
      </c>
      <c r="AK171" s="28">
        <f>'[1]2006-2009 stornorrfors'!AC170</f>
        <v>201</v>
      </c>
      <c r="AM171" s="28">
        <f>'[1]2006-2009 stornorrfors'!AD170</f>
        <v>3</v>
      </c>
      <c r="AN171" s="28">
        <f>'[1]2006-2009 stornorrfors'!AE170</f>
        <v>9</v>
      </c>
      <c r="AP171" s="28">
        <f>'[1]2006-2009 stornorrfors'!AF170</f>
        <v>6.5000000000000002E-2</v>
      </c>
      <c r="AQ171" s="28">
        <f>'[1]2006-2009 stornorrfors'!AG170</f>
        <v>4.5999999999999999E-2</v>
      </c>
      <c r="BC171" s="28">
        <f>'[1]2006-2009 stornorrfors'!AL170</f>
        <v>3.5</v>
      </c>
      <c r="BD171" s="28">
        <f>'[1]2006-2009 stornorrfors'!AJ170</f>
        <v>2.33</v>
      </c>
      <c r="BE171" s="28">
        <f>'[1]2006-2009 stornorrfors'!AM170</f>
        <v>280</v>
      </c>
      <c r="BF171" s="28">
        <f>'[1]2006-2009 stornorrfors'!AN170</f>
        <v>11</v>
      </c>
      <c r="BG171" s="28">
        <f>'[1]2006-2009 stornorrfors'!AO170</f>
        <v>0.56000000000000005</v>
      </c>
      <c r="BH171" s="28">
        <f>'[1]2006-2009 stornorrfors'!AP170</f>
        <v>4.9000000000000004</v>
      </c>
      <c r="BI171" s="28">
        <f>'[1]2006-2009 stornorrfors'!AR170</f>
        <v>27</v>
      </c>
      <c r="BJ171" s="28">
        <f>'[1]2006-2009 stornorrfors'!AU170</f>
        <v>1.2E-2</v>
      </c>
      <c r="BK171" s="28">
        <f>'[1]2006-2009 stornorrfors'!AV170</f>
        <v>0.1</v>
      </c>
      <c r="BL171" s="28">
        <f>'[1]2006-2009 stornorrfors'!AW170</f>
        <v>1.2</v>
      </c>
      <c r="BM171" s="28">
        <f>'[1]2006-2009 stornorrfors'!AX170</f>
        <v>0.1</v>
      </c>
      <c r="BO171" s="28">
        <f>'[1]2006-2009 stornorrfors'!AY170</f>
        <v>0.22</v>
      </c>
      <c r="BP171" s="28">
        <f>'[1]2006-2009 stornorrfors'!AZ170</f>
        <v>3.2000000000000001E-2</v>
      </c>
      <c r="BQ171" s="28">
        <f>'[1]2006-2009 stornorrfors'!BA170</f>
        <v>0.56999999999999995</v>
      </c>
      <c r="BR171" s="28">
        <f>'[1]2006-2009 stornorrfors'!BB170</f>
        <v>0.06</v>
      </c>
    </row>
    <row r="172" spans="1:83">
      <c r="A172" t="str">
        <f>'[1]2006-2009 stornorrfors'!A171</f>
        <v>Vindelälven Maltbrännan</v>
      </c>
      <c r="B172" t="str">
        <f>'[1]2006-2009 stornorrfors'!B171</f>
        <v>NÖ1</v>
      </c>
      <c r="C172" s="28">
        <f>'[1]2006-2009 stornorrfors'!C171</f>
        <v>716805</v>
      </c>
      <c r="D172" s="28">
        <f>'[1]2006-2009 stornorrfors'!D171</f>
        <v>166700</v>
      </c>
      <c r="E172" s="28">
        <v>2009</v>
      </c>
      <c r="F172" s="28">
        <v>5</v>
      </c>
      <c r="G172" s="28">
        <v>19</v>
      </c>
      <c r="H172" s="28">
        <v>0.5</v>
      </c>
      <c r="J172" s="33">
        <v>10.6</v>
      </c>
      <c r="M172" s="28">
        <v>6.96</v>
      </c>
      <c r="N172" s="28">
        <v>2.82</v>
      </c>
      <c r="O172" s="28">
        <v>0.16600000000000001</v>
      </c>
      <c r="AE172" s="28">
        <f>'[1]2006-2009 stornorrfors'!X171</f>
        <v>2</v>
      </c>
      <c r="AH172" s="35">
        <f>'[1]2006-2009 stornorrfors'!Z171</f>
        <v>6</v>
      </c>
      <c r="AK172" s="28">
        <f>'[1]2006-2009 stornorrfors'!AC171</f>
        <v>177</v>
      </c>
      <c r="AM172" s="28">
        <f>'[1]2006-2009 stornorrfors'!AD171</f>
        <v>2</v>
      </c>
      <c r="AN172" s="28">
        <f>'[1]2006-2009 stornorrfors'!AE171</f>
        <v>8</v>
      </c>
      <c r="AP172" s="28">
        <f>'[1]2006-2009 stornorrfors'!AF171</f>
        <v>0.109</v>
      </c>
      <c r="AQ172" s="28">
        <f>'[1]2006-2009 stornorrfors'!AG171</f>
        <v>9.5000000000000001E-2</v>
      </c>
      <c r="BC172" s="28">
        <f>'[1]2006-2009 stornorrfors'!AL171</f>
        <v>6</v>
      </c>
      <c r="BD172" s="28">
        <f>'[1]2006-2009 stornorrfors'!AJ171</f>
        <v>1.69</v>
      </c>
      <c r="BE172" s="28">
        <f>'[1]2006-2009 stornorrfors'!AM171</f>
        <v>260</v>
      </c>
      <c r="BF172" s="28">
        <f>'[1]2006-2009 stornorrfors'!AN171</f>
        <v>16</v>
      </c>
      <c r="BG172" s="28">
        <f>'[1]2006-2009 stornorrfors'!AO171</f>
        <v>0.49</v>
      </c>
      <c r="BH172" s="28">
        <f>'[1]2006-2009 stornorrfors'!AP171</f>
        <v>4</v>
      </c>
      <c r="BI172" s="28">
        <f>'[1]2006-2009 stornorrfors'!AR171</f>
        <v>58</v>
      </c>
      <c r="BJ172" s="28">
        <f>'[1]2006-2009 stornorrfors'!AU171</f>
        <v>1.2E-2</v>
      </c>
      <c r="BK172" s="28">
        <f>'[1]2006-2009 stornorrfors'!AV171</f>
        <v>0.16</v>
      </c>
      <c r="BL172" s="28" t="str">
        <f>'[1]2006-2009 stornorrfors'!AW171</f>
        <v>q</v>
      </c>
      <c r="BM172" s="28">
        <f>'[1]2006-2009 stornorrfors'!AX171</f>
        <v>0.09</v>
      </c>
      <c r="BO172" s="28">
        <f>'[1]2006-2009 stornorrfors'!AY171</f>
        <v>0.3</v>
      </c>
      <c r="BP172" s="28">
        <f>'[1]2006-2009 stornorrfors'!AZ171</f>
        <v>0.05</v>
      </c>
      <c r="BQ172" s="28">
        <f>'[1]2006-2009 stornorrfors'!BA171</f>
        <v>0.44</v>
      </c>
      <c r="BR172" s="28">
        <f>'[1]2006-2009 stornorrfors'!BB171</f>
        <v>0.06</v>
      </c>
    </row>
    <row r="173" spans="1:83">
      <c r="A173" t="str">
        <f>'[1]2006-2009 stornorrfors'!A172</f>
        <v>Vindelälven Maltbrännan</v>
      </c>
      <c r="B173" t="str">
        <f>'[1]2006-2009 stornorrfors'!B172</f>
        <v>NÖ1</v>
      </c>
      <c r="C173" s="28">
        <f>'[1]2006-2009 stornorrfors'!C172</f>
        <v>716805</v>
      </c>
      <c r="D173" s="28">
        <f>'[1]2006-2009 stornorrfors'!D172</f>
        <v>166700</v>
      </c>
      <c r="E173" s="28">
        <v>2009</v>
      </c>
      <c r="F173" s="28">
        <v>6</v>
      </c>
      <c r="G173" s="28">
        <v>14</v>
      </c>
      <c r="H173" s="28">
        <v>0.5</v>
      </c>
      <c r="J173" s="33">
        <v>13</v>
      </c>
      <c r="M173" s="28">
        <v>7.17</v>
      </c>
      <c r="N173" s="28">
        <v>3.41</v>
      </c>
      <c r="O173" s="28">
        <v>0.23599999999999999</v>
      </c>
      <c r="AE173" s="28">
        <f>'[1]2006-2009 stornorrfors'!X172</f>
        <v>12</v>
      </c>
      <c r="AH173" s="35">
        <f>'[1]2006-2009 stornorrfors'!Z172</f>
        <v>5</v>
      </c>
      <c r="AK173" s="28">
        <f>'[1]2006-2009 stornorrfors'!AC172</f>
        <v>136</v>
      </c>
      <c r="AM173" s="28">
        <f>'[1]2006-2009 stornorrfors'!AD172</f>
        <v>1</v>
      </c>
      <c r="AN173" s="28">
        <f>'[1]2006-2009 stornorrfors'!AE172</f>
        <v>3</v>
      </c>
      <c r="AP173" s="28">
        <f>'[1]2006-2009 stornorrfors'!AF172</f>
        <v>5.8000000000000003E-2</v>
      </c>
      <c r="AQ173" s="28">
        <f>'[1]2006-2009 stornorrfors'!AG172</f>
        <v>0.04</v>
      </c>
      <c r="BC173" s="28">
        <f>'[1]2006-2009 stornorrfors'!AL172</f>
        <v>3.8</v>
      </c>
      <c r="BD173" s="28">
        <f>'[1]2006-2009 stornorrfors'!AJ172</f>
        <v>1.41</v>
      </c>
      <c r="BE173" s="28">
        <f>'[1]2006-2009 stornorrfors'!AM172</f>
        <v>94</v>
      </c>
      <c r="BF173" s="28">
        <f>'[1]2006-2009 stornorrfors'!AN172</f>
        <v>9.1999999999999993</v>
      </c>
      <c r="BG173" s="28">
        <f>'[1]2006-2009 stornorrfors'!AO172</f>
        <v>0.45</v>
      </c>
      <c r="BH173" s="28">
        <f>'[1]2006-2009 stornorrfors'!AP172</f>
        <v>3.8</v>
      </c>
      <c r="BI173" s="28">
        <f>'[1]2006-2009 stornorrfors'!AR172</f>
        <v>24</v>
      </c>
      <c r="BJ173" s="28">
        <f>'[1]2006-2009 stornorrfors'!AU172</f>
        <v>8.9999999999999993E-3</v>
      </c>
      <c r="BK173" s="28">
        <f>'[1]2006-2009 stornorrfors'!AV172</f>
        <v>0.12</v>
      </c>
      <c r="BL173" s="28">
        <f>'[1]2006-2009 stornorrfors'!AW172</f>
        <v>1</v>
      </c>
      <c r="BM173" s="28">
        <f>'[1]2006-2009 stornorrfors'!AX172</f>
        <v>0.16</v>
      </c>
      <c r="BO173" s="28">
        <f>'[1]2006-2009 stornorrfors'!AY172</f>
        <v>0.3</v>
      </c>
      <c r="BP173" s="28">
        <f>'[1]2006-2009 stornorrfors'!AZ172</f>
        <v>3.5999999999999997E-2</v>
      </c>
      <c r="BQ173" s="28">
        <f>'[1]2006-2009 stornorrfors'!BA172</f>
        <v>0.31</v>
      </c>
      <c r="BR173" s="28">
        <f>'[1]2006-2009 stornorrfors'!BB172</f>
        <v>0.04</v>
      </c>
    </row>
    <row r="174" spans="1:83">
      <c r="A174" t="str">
        <f>'[1]2006-2009 stornorrfors'!A173</f>
        <v>Vindelälven Maltbrännan</v>
      </c>
      <c r="B174" t="str">
        <f>'[1]2006-2009 stornorrfors'!B173</f>
        <v>NÖ1</v>
      </c>
      <c r="C174" s="28">
        <f>'[1]2006-2009 stornorrfors'!C173</f>
        <v>716805</v>
      </c>
      <c r="D174" s="28">
        <f>'[1]2006-2009 stornorrfors'!D173</f>
        <v>166700</v>
      </c>
      <c r="E174" s="28">
        <v>2009</v>
      </c>
      <c r="F174" s="28">
        <v>7</v>
      </c>
      <c r="G174" s="28">
        <v>13</v>
      </c>
      <c r="H174" s="28">
        <v>0.5</v>
      </c>
      <c r="J174" s="33">
        <v>17.399999999999999</v>
      </c>
      <c r="M174" s="28">
        <v>7.32</v>
      </c>
      <c r="N174" s="28">
        <v>3.47</v>
      </c>
      <c r="O174" s="28">
        <v>0.248</v>
      </c>
      <c r="AE174" s="28">
        <f>'[1]2006-2009 stornorrfors'!X173</f>
        <v>2</v>
      </c>
      <c r="AH174" s="35">
        <f>'[1]2006-2009 stornorrfors'!Z173</f>
        <v>2</v>
      </c>
      <c r="AK174" s="28">
        <f>'[1]2006-2009 stornorrfors'!AC173</f>
        <v>117</v>
      </c>
      <c r="AM174" s="28">
        <f>'[1]2006-2009 stornorrfors'!AD173</f>
        <v>1</v>
      </c>
      <c r="AN174" s="28">
        <f>'[1]2006-2009 stornorrfors'!AE173</f>
        <v>4</v>
      </c>
      <c r="AP174" s="28">
        <f>'[1]2006-2009 stornorrfors'!AF173</f>
        <v>3.5000000000000003E-2</v>
      </c>
      <c r="AQ174" s="28">
        <f>'[1]2006-2009 stornorrfors'!AG173</f>
        <v>0.03</v>
      </c>
      <c r="BC174" s="28">
        <f>'[1]2006-2009 stornorrfors'!AL173</f>
        <v>3.3</v>
      </c>
      <c r="BD174" s="28">
        <f>'[1]2006-2009 stornorrfors'!AJ173</f>
        <v>1.03</v>
      </c>
      <c r="BE174" s="28">
        <f>'[1]2006-2009 stornorrfors'!AM173</f>
        <v>86</v>
      </c>
      <c r="BF174" s="28">
        <f>'[1]2006-2009 stornorrfors'!AN173</f>
        <v>14</v>
      </c>
      <c r="BG174" s="28">
        <f>'[1]2006-2009 stornorrfors'!AO173</f>
        <v>0.35</v>
      </c>
      <c r="BH174" s="28">
        <f>'[1]2006-2009 stornorrfors'!AP173</f>
        <v>2.4</v>
      </c>
      <c r="BI174" s="28">
        <f>'[1]2006-2009 stornorrfors'!AR173</f>
        <v>14</v>
      </c>
      <c r="BJ174" s="28">
        <f>'[1]2006-2009 stornorrfors'!AU173</f>
        <v>8.0000000000000002E-3</v>
      </c>
      <c r="BK174" s="28">
        <f>'[1]2006-2009 stornorrfors'!AV173</f>
        <v>0.08</v>
      </c>
      <c r="BL174" s="28" t="str">
        <f>'[1]2006-2009 stornorrfors'!AW173</f>
        <v>q</v>
      </c>
      <c r="BM174" s="28">
        <f>'[1]2006-2009 stornorrfors'!AX173</f>
        <v>0.05</v>
      </c>
      <c r="BO174" s="28">
        <f>'[1]2006-2009 stornorrfors'!AY173</f>
        <v>0.28000000000000003</v>
      </c>
      <c r="BP174" s="28">
        <f>'[1]2006-2009 stornorrfors'!AZ173</f>
        <v>3.5000000000000003E-2</v>
      </c>
      <c r="BQ174" s="28">
        <f>'[1]2006-2009 stornorrfors'!BA173</f>
        <v>0.28000000000000003</v>
      </c>
      <c r="BR174" s="28" t="str">
        <f>'[1]2006-2009 stornorrfors'!BB173</f>
        <v>&lt;0,03</v>
      </c>
    </row>
    <row r="175" spans="1:83">
      <c r="A175" t="str">
        <f>'[1]2006-2009 stornorrfors'!A174</f>
        <v>Vindelälven Maltbrännan</v>
      </c>
      <c r="B175" t="str">
        <f>'[1]2006-2009 stornorrfors'!B174</f>
        <v>NÖ1</v>
      </c>
      <c r="C175" s="28">
        <f>'[1]2006-2009 stornorrfors'!C174</f>
        <v>716805</v>
      </c>
      <c r="D175" s="28">
        <f>'[1]2006-2009 stornorrfors'!D174</f>
        <v>166700</v>
      </c>
      <c r="E175" s="28">
        <v>2009</v>
      </c>
      <c r="F175" s="28">
        <v>8</v>
      </c>
      <c r="G175" s="28">
        <v>16</v>
      </c>
      <c r="H175" s="28">
        <v>0.5</v>
      </c>
      <c r="J175" s="33">
        <v>16.600000000000001</v>
      </c>
      <c r="M175" s="28">
        <v>7.17</v>
      </c>
      <c r="N175" s="28">
        <v>3.28</v>
      </c>
      <c r="O175" s="28">
        <v>0.224</v>
      </c>
      <c r="AE175" s="28">
        <f>'[1]2006-2009 stornorrfors'!X174</f>
        <v>7</v>
      </c>
      <c r="AH175" s="35">
        <f>'[1]2006-2009 stornorrfors'!Z174</f>
        <v>2</v>
      </c>
      <c r="AK175" s="28">
        <f>'[1]2006-2009 stornorrfors'!AC174</f>
        <v>133</v>
      </c>
      <c r="AM175" s="28">
        <f>'[1]2006-2009 stornorrfors'!AD174</f>
        <v>2</v>
      </c>
      <c r="AN175" s="28">
        <f>'[1]2006-2009 stornorrfors'!AE174</f>
        <v>4</v>
      </c>
      <c r="AP175" s="28">
        <f>'[1]2006-2009 stornorrfors'!AF174</f>
        <v>9.8000000000000004E-2</v>
      </c>
      <c r="AQ175" s="28">
        <f>'[1]2006-2009 stornorrfors'!AG174</f>
        <v>4.4999999999999998E-2</v>
      </c>
      <c r="BC175" s="28">
        <f>'[1]2006-2009 stornorrfors'!AL174</f>
        <v>3.6</v>
      </c>
      <c r="BD175" s="28">
        <f>'[1]2006-2009 stornorrfors'!AJ174</f>
        <v>1.17</v>
      </c>
      <c r="BE175" s="28">
        <f>'[1]2006-2009 stornorrfors'!AM174</f>
        <v>140</v>
      </c>
      <c r="BF175" s="28">
        <f>'[1]2006-2009 stornorrfors'!AN174</f>
        <v>16</v>
      </c>
      <c r="BG175" s="28">
        <f>'[1]2006-2009 stornorrfors'!AO174</f>
        <v>0.53</v>
      </c>
      <c r="BH175" s="28">
        <f>'[1]2006-2009 stornorrfors'!AP174</f>
        <v>4.0999999999999996</v>
      </c>
      <c r="BI175" s="28">
        <f>'[1]2006-2009 stornorrfors'!AR174</f>
        <v>23</v>
      </c>
      <c r="BJ175" s="28">
        <f>'[1]2006-2009 stornorrfors'!AU174</f>
        <v>8.9999999999999993E-3</v>
      </c>
      <c r="BK175" s="28">
        <f>'[1]2006-2009 stornorrfors'!AV174</f>
        <v>0.1</v>
      </c>
      <c r="BL175" s="28">
        <f>'[1]2006-2009 stornorrfors'!AW174</f>
        <v>1.1000000000000001</v>
      </c>
      <c r="BM175" s="28">
        <f>'[1]2006-2009 stornorrfors'!AX174</f>
        <v>7.0000000000000007E-2</v>
      </c>
      <c r="BO175" s="28">
        <f>'[1]2006-2009 stornorrfors'!AY174</f>
        <v>0.31</v>
      </c>
      <c r="BP175" s="28">
        <f>'[1]2006-2009 stornorrfors'!AZ174</f>
        <v>3.4000000000000002E-2</v>
      </c>
      <c r="BQ175" s="28">
        <f>'[1]2006-2009 stornorrfors'!BA174</f>
        <v>0.45</v>
      </c>
      <c r="BR175" s="28">
        <f>'[1]2006-2009 stornorrfors'!BB174</f>
        <v>0.03</v>
      </c>
    </row>
    <row r="176" spans="1:83">
      <c r="A176" t="str">
        <f>'[1]2006-2009 stornorrfors'!A175</f>
        <v>Vindelälven Maltbrännan</v>
      </c>
      <c r="B176" t="str">
        <f>'[1]2006-2009 stornorrfors'!B175</f>
        <v>NÖ1</v>
      </c>
      <c r="C176" s="28">
        <f>'[1]2006-2009 stornorrfors'!C175</f>
        <v>716805</v>
      </c>
      <c r="D176" s="28">
        <f>'[1]2006-2009 stornorrfors'!D175</f>
        <v>166700</v>
      </c>
      <c r="E176" s="28">
        <v>2009</v>
      </c>
      <c r="F176" s="28">
        <v>9</v>
      </c>
      <c r="G176" s="28">
        <v>14</v>
      </c>
      <c r="H176" s="28">
        <v>0.5</v>
      </c>
      <c r="J176" s="33">
        <v>12.3</v>
      </c>
      <c r="M176" s="28">
        <v>7.19</v>
      </c>
      <c r="N176" s="28">
        <v>3.16</v>
      </c>
      <c r="O176" s="28">
        <v>0.215</v>
      </c>
      <c r="AE176" s="28">
        <f>'[1]2006-2009 stornorrfors'!X175</f>
        <v>4</v>
      </c>
      <c r="AH176" s="35">
        <f>'[1]2006-2009 stornorrfors'!Z175</f>
        <v>1</v>
      </c>
      <c r="AK176" s="28">
        <f>'[1]2006-2009 stornorrfors'!AC175</f>
        <v>139</v>
      </c>
      <c r="AM176" s="28">
        <f>'[1]2006-2009 stornorrfors'!AD175</f>
        <v>1</v>
      </c>
      <c r="AN176" s="28">
        <f>'[1]2006-2009 stornorrfors'!AE175</f>
        <v>4</v>
      </c>
      <c r="AP176" s="28">
        <f>'[1]2006-2009 stornorrfors'!AF175</f>
        <v>6.4000000000000001E-2</v>
      </c>
      <c r="AQ176" s="28">
        <f>'[1]2006-2009 stornorrfors'!AG175</f>
        <v>4.2999999999999997E-2</v>
      </c>
      <c r="BC176" s="28">
        <f>'[1]2006-2009 stornorrfors'!AL175</f>
        <v>3.9</v>
      </c>
      <c r="BD176" s="28">
        <f>'[1]2006-2009 stornorrfors'!AJ175</f>
        <v>1.3</v>
      </c>
      <c r="BE176" s="28">
        <f>'[1]2006-2009 stornorrfors'!AM175</f>
        <v>95</v>
      </c>
      <c r="BF176" s="28">
        <f>'[1]2006-2009 stornorrfors'!AN175</f>
        <v>10</v>
      </c>
      <c r="BG176" s="28">
        <f>'[1]2006-2009 stornorrfors'!AO175</f>
        <v>0.46</v>
      </c>
      <c r="BH176" s="28">
        <f>'[1]2006-2009 stornorrfors'!AP175</f>
        <v>2.8</v>
      </c>
      <c r="BI176" s="28">
        <f>'[1]2006-2009 stornorrfors'!AR175</f>
        <v>23</v>
      </c>
      <c r="BJ176" s="28">
        <f>'[1]2006-2009 stornorrfors'!AU175</f>
        <v>1.9E-2</v>
      </c>
      <c r="BK176" s="28">
        <f>'[1]2006-2009 stornorrfors'!AV175</f>
        <v>0.78</v>
      </c>
      <c r="BL176" s="28" t="str">
        <f>'[1]2006-2009 stornorrfors'!AW175</f>
        <v>q</v>
      </c>
      <c r="BM176" s="28">
        <f>'[1]2006-2009 stornorrfors'!AX175</f>
        <v>7.0000000000000007E-2</v>
      </c>
      <c r="BO176" s="28">
        <f>'[1]2006-2009 stornorrfors'!AY175</f>
        <v>0.63</v>
      </c>
      <c r="BP176" s="28">
        <f>'[1]2006-2009 stornorrfors'!AZ175</f>
        <v>3.3000000000000002E-2</v>
      </c>
      <c r="BQ176" s="28">
        <f>'[1]2006-2009 stornorrfors'!BA175</f>
        <v>0.38</v>
      </c>
      <c r="BR176" s="28">
        <f>'[1]2006-2009 stornorrfors'!BB175</f>
        <v>0.06</v>
      </c>
    </row>
    <row r="177" spans="1:70">
      <c r="A177" t="str">
        <f>'[1]2006-2009 stornorrfors'!A176</f>
        <v>Vindelälven Maltbrännan</v>
      </c>
      <c r="B177" t="str">
        <f>'[1]2006-2009 stornorrfors'!B176</f>
        <v>NÖ1</v>
      </c>
      <c r="C177" s="28">
        <f>'[1]2006-2009 stornorrfors'!C176</f>
        <v>716805</v>
      </c>
      <c r="D177" s="28">
        <f>'[1]2006-2009 stornorrfors'!D176</f>
        <v>166700</v>
      </c>
      <c r="E177" s="28">
        <v>2009</v>
      </c>
      <c r="F177" s="28">
        <v>10</v>
      </c>
      <c r="G177" s="28">
        <v>18</v>
      </c>
      <c r="H177" s="28">
        <v>0.5</v>
      </c>
      <c r="J177" s="33">
        <v>0.3</v>
      </c>
      <c r="M177" s="28">
        <v>6.91</v>
      </c>
      <c r="N177" s="28">
        <v>3.37</v>
      </c>
      <c r="O177" s="28">
        <v>0.23</v>
      </c>
      <c r="AE177" s="28">
        <f>'[1]2006-2009 stornorrfors'!X176</f>
        <v>2</v>
      </c>
      <c r="AH177" s="35">
        <f>'[1]2006-2009 stornorrfors'!Z176</f>
        <v>22</v>
      </c>
      <c r="AK177" s="28">
        <f>'[1]2006-2009 stornorrfors'!AC176</f>
        <v>123</v>
      </c>
      <c r="AM177" s="28">
        <f>'[1]2006-2009 stornorrfors'!AD176</f>
        <v>1</v>
      </c>
      <c r="AN177" s="28">
        <f>'[1]2006-2009 stornorrfors'!AE176</f>
        <v>3</v>
      </c>
      <c r="AP177" s="28">
        <f>'[1]2006-2009 stornorrfors'!AF176</f>
        <v>5.1999999999999998E-2</v>
      </c>
      <c r="AQ177" s="28">
        <f>'[1]2006-2009 stornorrfors'!AG176</f>
        <v>4.2999999999999997E-2</v>
      </c>
      <c r="BC177" s="28">
        <f>'[1]2006-2009 stornorrfors'!AL176</f>
        <v>2.9</v>
      </c>
      <c r="BD177" s="28">
        <f>'[1]2006-2009 stornorrfors'!AJ176</f>
        <v>1.59</v>
      </c>
      <c r="BE177" s="28">
        <f>'[1]2006-2009 stornorrfors'!AM176</f>
        <v>110</v>
      </c>
      <c r="BF177" s="28">
        <f>'[1]2006-2009 stornorrfors'!AN176</f>
        <v>5.3</v>
      </c>
      <c r="BG177" s="28">
        <f>'[1]2006-2009 stornorrfors'!AO176</f>
        <v>0.35</v>
      </c>
      <c r="BH177" s="28">
        <f>'[1]2006-2009 stornorrfors'!AP176</f>
        <v>1.8</v>
      </c>
      <c r="BI177" s="28">
        <f>'[1]2006-2009 stornorrfors'!AR176</f>
        <v>23</v>
      </c>
      <c r="BJ177" s="28">
        <f>'[1]2006-2009 stornorrfors'!AU176</f>
        <v>8.0000000000000002E-3</v>
      </c>
      <c r="BK177" s="28">
        <f>'[1]2006-2009 stornorrfors'!AV176</f>
        <v>0.13</v>
      </c>
      <c r="BL177" s="28">
        <f>'[1]2006-2009 stornorrfors'!AW176</f>
        <v>1.1000000000000001</v>
      </c>
      <c r="BM177" s="28">
        <f>'[1]2006-2009 stornorrfors'!AX176</f>
        <v>0.05</v>
      </c>
      <c r="BO177" s="28">
        <f>'[1]2006-2009 stornorrfors'!AY176</f>
        <v>0.26</v>
      </c>
      <c r="BP177" s="28">
        <f>'[1]2006-2009 stornorrfors'!AZ176</f>
        <v>2.5999999999999999E-2</v>
      </c>
      <c r="BQ177" s="28">
        <f>'[1]2006-2009 stornorrfors'!BA176</f>
        <v>0.33</v>
      </c>
      <c r="BR177" s="28">
        <f>'[1]2006-2009 stornorrfors'!BB176</f>
        <v>0.04</v>
      </c>
    </row>
    <row r="178" spans="1:70">
      <c r="A178" t="str">
        <f>'[1]2006-2009 stornorrfors'!A177</f>
        <v>Vindelälven Maltbrännan</v>
      </c>
      <c r="B178" t="str">
        <f>'[1]2006-2009 stornorrfors'!B177</f>
        <v>NÖ1</v>
      </c>
      <c r="C178" s="28">
        <f>'[1]2006-2009 stornorrfors'!C177</f>
        <v>716805</v>
      </c>
      <c r="D178" s="28">
        <f>'[1]2006-2009 stornorrfors'!D177</f>
        <v>166700</v>
      </c>
      <c r="E178" s="28">
        <v>2009</v>
      </c>
      <c r="F178" s="28">
        <v>11</v>
      </c>
      <c r="G178" s="28">
        <v>16</v>
      </c>
      <c r="H178" s="28">
        <v>0.5</v>
      </c>
      <c r="J178" s="33">
        <v>0.1</v>
      </c>
      <c r="M178" s="28">
        <v>7.08</v>
      </c>
      <c r="N178" s="28">
        <v>3.6</v>
      </c>
      <c r="O178" s="28">
        <v>0.23300000000000001</v>
      </c>
      <c r="AE178" s="28">
        <f>'[1]2006-2009 stornorrfors'!X177</f>
        <v>7</v>
      </c>
      <c r="AH178" s="35">
        <f>'[1]2006-2009 stornorrfors'!Z177</f>
        <v>30</v>
      </c>
      <c r="AK178" s="28">
        <f>'[1]2006-2009 stornorrfors'!AC177</f>
        <v>175</v>
      </c>
      <c r="AM178" s="28">
        <f>'[1]2006-2009 stornorrfors'!AD177</f>
        <v>2</v>
      </c>
      <c r="AN178" s="28">
        <f>'[1]2006-2009 stornorrfors'!AE177</f>
        <v>2</v>
      </c>
      <c r="AP178" s="28">
        <f>'[1]2006-2009 stornorrfors'!AF177</f>
        <v>5.8999999999999997E-2</v>
      </c>
      <c r="AQ178" s="28">
        <f>'[1]2006-2009 stornorrfors'!AG177</f>
        <v>4.2000000000000003E-2</v>
      </c>
      <c r="BC178" s="28">
        <f>'[1]2006-2009 stornorrfors'!AL177</f>
        <v>4.2</v>
      </c>
      <c r="BD178" s="28">
        <f>'[1]2006-2009 stornorrfors'!AJ177</f>
        <v>2.3199999999999998</v>
      </c>
      <c r="BE178" s="28">
        <f>'[1]2006-2009 stornorrfors'!AM177</f>
        <v>130</v>
      </c>
      <c r="BF178" s="28">
        <f>'[1]2006-2009 stornorrfors'!AN177</f>
        <v>7.2</v>
      </c>
      <c r="BG178" s="28">
        <f>'[1]2006-2009 stornorrfors'!AO177</f>
        <v>0.41</v>
      </c>
      <c r="BH178" s="28">
        <f>'[1]2006-2009 stornorrfors'!AP177</f>
        <v>2.1</v>
      </c>
      <c r="BI178" s="28">
        <f>'[1]2006-2009 stornorrfors'!AR177</f>
        <v>28</v>
      </c>
      <c r="BJ178" s="28" t="str">
        <f>'[1]2006-2009 stornorrfors'!AU177</f>
        <v>&lt;0,005</v>
      </c>
      <c r="BK178" s="28">
        <f>'[1]2006-2009 stornorrfors'!AV177</f>
        <v>0.12</v>
      </c>
      <c r="BL178" s="28" t="str">
        <f>'[1]2006-2009 stornorrfors'!AW177</f>
        <v>q</v>
      </c>
      <c r="BM178" s="28">
        <f>'[1]2006-2009 stornorrfors'!AX177</f>
        <v>7.0000000000000007E-2</v>
      </c>
      <c r="BO178" s="28">
        <f>'[1]2006-2009 stornorrfors'!AY177</f>
        <v>0.25</v>
      </c>
      <c r="BP178" s="28">
        <f>'[1]2006-2009 stornorrfors'!AZ177</f>
        <v>2.7E-2</v>
      </c>
      <c r="BQ178" s="28">
        <f>'[1]2006-2009 stornorrfors'!BA177</f>
        <v>0.42</v>
      </c>
      <c r="BR178" s="28">
        <f>'[1]2006-2009 stornorrfors'!BB177</f>
        <v>0.06</v>
      </c>
    </row>
    <row r="179" spans="1:70">
      <c r="A179" t="str">
        <f>'[1]2006-2009 stornorrfors'!A178</f>
        <v>Vindelälven Maltbrännan</v>
      </c>
      <c r="B179" t="str">
        <f>'[1]2006-2009 stornorrfors'!B178</f>
        <v>NÖ1</v>
      </c>
      <c r="C179" s="28">
        <f>'[1]2006-2009 stornorrfors'!C178</f>
        <v>716805</v>
      </c>
      <c r="D179" s="28">
        <f>'[1]2006-2009 stornorrfors'!D178</f>
        <v>166700</v>
      </c>
      <c r="E179" s="28">
        <v>2009</v>
      </c>
      <c r="F179" s="28">
        <v>12</v>
      </c>
      <c r="G179" s="28">
        <v>15</v>
      </c>
      <c r="H179" s="28">
        <v>0.5</v>
      </c>
      <c r="J179" s="33">
        <v>0.6</v>
      </c>
      <c r="M179" s="28">
        <v>6.95</v>
      </c>
      <c r="N179" s="28">
        <v>3.73</v>
      </c>
      <c r="O179" s="28">
        <v>0.22600000000000001</v>
      </c>
      <c r="AE179" s="28">
        <f>'[1]2006-2009 stornorrfors'!X178</f>
        <v>11</v>
      </c>
      <c r="AH179" s="35">
        <f>'[1]2006-2009 stornorrfors'!Z178</f>
        <v>40</v>
      </c>
      <c r="AK179" s="28">
        <f>'[1]2006-2009 stornorrfors'!AC178</f>
        <v>196</v>
      </c>
      <c r="AM179" s="28">
        <f>'[1]2006-2009 stornorrfors'!AD178</f>
        <v>2</v>
      </c>
      <c r="AN179" s="28">
        <f>'[1]2006-2009 stornorrfors'!AE178</f>
        <v>3</v>
      </c>
      <c r="AP179" s="28">
        <f>'[1]2006-2009 stornorrfors'!AF178</f>
        <v>7.5999999999999998E-2</v>
      </c>
      <c r="AQ179" s="28">
        <f>'[1]2006-2009 stornorrfors'!AG178</f>
        <v>6.2E-2</v>
      </c>
      <c r="BC179" s="28">
        <f>'[1]2006-2009 stornorrfors'!AL178</f>
        <v>4.9000000000000004</v>
      </c>
      <c r="BD179" s="28">
        <f>'[1]2006-2009 stornorrfors'!AJ178</f>
        <v>2.87</v>
      </c>
      <c r="BE179" s="28">
        <f>'[1]2006-2009 stornorrfors'!AM178</f>
        <v>190</v>
      </c>
      <c r="BF179" s="28">
        <f>'[1]2006-2009 stornorrfors'!AN178</f>
        <v>8</v>
      </c>
      <c r="BG179" s="28">
        <f>'[1]2006-2009 stornorrfors'!AO178</f>
        <v>0.49</v>
      </c>
      <c r="BH179" s="28">
        <f>'[1]2006-2009 stornorrfors'!AP178</f>
        <v>3.3</v>
      </c>
      <c r="BI179" s="28">
        <f>'[1]2006-2009 stornorrfors'!AR178</f>
        <v>41</v>
      </c>
      <c r="BJ179" s="28">
        <f>'[1]2006-2009 stornorrfors'!AU178</f>
        <v>7.0000000000000001E-3</v>
      </c>
      <c r="BK179" s="28">
        <f>'[1]2006-2009 stornorrfors'!AV178</f>
        <v>0.13</v>
      </c>
      <c r="BL179" s="28">
        <f>'[1]2006-2009 stornorrfors'!AW178</f>
        <v>1.5</v>
      </c>
      <c r="BM179" s="28">
        <f>'[1]2006-2009 stornorrfors'!AX178</f>
        <v>0.13</v>
      </c>
      <c r="BO179" s="28">
        <f>'[1]2006-2009 stornorrfors'!AY178</f>
        <v>0.28999999999999998</v>
      </c>
      <c r="BP179" s="28">
        <f>'[1]2006-2009 stornorrfors'!AZ178</f>
        <v>3.9E-2</v>
      </c>
      <c r="BQ179" s="28">
        <f>'[1]2006-2009 stornorrfors'!BA178</f>
        <v>0.53</v>
      </c>
      <c r="BR179" s="28">
        <f>'[1]2006-2009 stornorrfors'!BB178</f>
        <v>7.0000000000000007E-2</v>
      </c>
    </row>
    <row r="180" spans="1:70">
      <c r="A180" t="s">
        <v>96</v>
      </c>
      <c r="B180" t="s">
        <v>97</v>
      </c>
      <c r="C180" s="28">
        <v>716805</v>
      </c>
      <c r="D180" s="28">
        <v>166700</v>
      </c>
      <c r="E180" s="28">
        <v>2010</v>
      </c>
      <c r="F180" s="28">
        <v>1</v>
      </c>
      <c r="G180" s="28">
        <v>18</v>
      </c>
      <c r="H180" s="28">
        <v>0.5</v>
      </c>
      <c r="J180" s="33">
        <v>0.6</v>
      </c>
      <c r="M180" s="28">
        <v>6.87</v>
      </c>
      <c r="N180" s="28">
        <v>4.05</v>
      </c>
      <c r="O180" s="28">
        <v>0.26200000000000001</v>
      </c>
      <c r="V180" s="28">
        <v>0.27100000000000002</v>
      </c>
      <c r="W180" s="28">
        <v>6.4000000000000001E-2</v>
      </c>
      <c r="X180" s="28">
        <v>5.6000000000000001E-2</v>
      </c>
      <c r="Y180" s="28">
        <v>1.4999999999999999E-2</v>
      </c>
      <c r="AA180" s="28">
        <v>7.2999999999999995E-2</v>
      </c>
      <c r="AC180" s="28">
        <v>2.5999999999999999E-2</v>
      </c>
      <c r="AD180" s="28">
        <v>0.19</v>
      </c>
      <c r="AE180" s="28">
        <v>13</v>
      </c>
      <c r="AH180" s="35">
        <v>57</v>
      </c>
      <c r="AK180" s="28">
        <v>186</v>
      </c>
      <c r="AM180" s="28">
        <v>2</v>
      </c>
      <c r="AN180" s="28">
        <v>3</v>
      </c>
      <c r="AP180" s="28">
        <v>6.4000000000000001E-2</v>
      </c>
      <c r="AQ180" s="28">
        <v>5.6000000000000001E-2</v>
      </c>
      <c r="AY180" s="28">
        <v>18.7</v>
      </c>
      <c r="BB180" s="28">
        <f>BE180*1000</f>
        <v>160000</v>
      </c>
      <c r="BC180" s="28">
        <v>4.2</v>
      </c>
      <c r="BD180" s="28">
        <v>2.92</v>
      </c>
      <c r="BE180" s="28">
        <v>160</v>
      </c>
      <c r="BF180" s="28">
        <v>5.5</v>
      </c>
      <c r="BG180" s="28">
        <v>0.47</v>
      </c>
      <c r="BH180" s="28">
        <v>4.3</v>
      </c>
      <c r="BI180" s="28">
        <v>31</v>
      </c>
      <c r="BJ180" s="28">
        <v>7.0000000000000001E-3</v>
      </c>
      <c r="BK180" s="28">
        <v>7.0000000000000007E-2</v>
      </c>
      <c r="BM180" s="28">
        <v>0.1</v>
      </c>
      <c r="BO180" s="28">
        <v>0.26</v>
      </c>
      <c r="BP180" s="28">
        <v>0.03</v>
      </c>
      <c r="BQ180" s="28">
        <v>0.45</v>
      </c>
      <c r="BR180" s="28">
        <v>0.06</v>
      </c>
    </row>
    <row r="181" spans="1:70">
      <c r="A181" t="s">
        <v>96</v>
      </c>
      <c r="B181" t="s">
        <v>97</v>
      </c>
      <c r="C181" s="28">
        <v>716805</v>
      </c>
      <c r="D181" s="28">
        <v>166700</v>
      </c>
      <c r="E181" s="28">
        <v>2010</v>
      </c>
      <c r="F181" s="28">
        <v>2</v>
      </c>
      <c r="G181" s="28">
        <v>15</v>
      </c>
      <c r="H181" s="28">
        <v>0.5</v>
      </c>
      <c r="J181" s="33">
        <v>0.6</v>
      </c>
      <c r="M181" s="28">
        <v>6.87</v>
      </c>
      <c r="N181" s="28">
        <v>4.28</v>
      </c>
      <c r="O181" s="28">
        <v>0.26800000000000002</v>
      </c>
      <c r="V181" s="28">
        <v>0.26800000000000002</v>
      </c>
      <c r="W181" s="28">
        <v>7.1999999999999995E-2</v>
      </c>
      <c r="X181" s="28">
        <v>5.8000000000000003E-2</v>
      </c>
      <c r="Y181" s="28">
        <v>1.6E-2</v>
      </c>
      <c r="AA181" s="28">
        <v>7.6999999999999999E-2</v>
      </c>
      <c r="AC181" s="28">
        <v>2.5999999999999999E-2</v>
      </c>
      <c r="AD181" s="28">
        <v>0.2</v>
      </c>
      <c r="AE181" s="28">
        <v>17</v>
      </c>
      <c r="AH181" s="35">
        <v>70</v>
      </c>
      <c r="AK181" s="28">
        <v>218</v>
      </c>
      <c r="AM181" s="28">
        <v>2</v>
      </c>
      <c r="AN181" s="28">
        <v>3</v>
      </c>
      <c r="AP181" s="28">
        <v>6.4000000000000001E-2</v>
      </c>
      <c r="AQ181" s="28">
        <v>5.0999999999999997E-2</v>
      </c>
      <c r="AY181" s="28">
        <v>15</v>
      </c>
      <c r="BB181" s="28">
        <f t="shared" ref="BB181:BB222" si="0">BE181*1000</f>
        <v>200000</v>
      </c>
      <c r="BC181" s="28">
        <v>4.2</v>
      </c>
      <c r="BD181" s="28">
        <v>2.88</v>
      </c>
      <c r="BE181" s="28">
        <v>200</v>
      </c>
      <c r="BF181" s="28">
        <v>6</v>
      </c>
      <c r="BG181" s="28">
        <v>0.44</v>
      </c>
      <c r="BH181" s="28">
        <v>3.9</v>
      </c>
      <c r="BI181" s="28">
        <v>30</v>
      </c>
      <c r="BJ181" s="28">
        <v>7.0000000000000001E-3</v>
      </c>
      <c r="BK181" s="28">
        <v>0.06</v>
      </c>
      <c r="BL181" s="28">
        <v>0.73</v>
      </c>
      <c r="BM181" s="28">
        <v>0.08</v>
      </c>
      <c r="BO181" s="28">
        <v>0.26</v>
      </c>
      <c r="BP181" s="28">
        <v>2.9000000000000001E-2</v>
      </c>
      <c r="BQ181" s="28">
        <v>0.47</v>
      </c>
      <c r="BR181" s="28">
        <v>0.06</v>
      </c>
    </row>
    <row r="182" spans="1:70">
      <c r="A182" t="s">
        <v>96</v>
      </c>
      <c r="B182" t="s">
        <v>97</v>
      </c>
      <c r="C182" s="28">
        <v>716805</v>
      </c>
      <c r="D182" s="28">
        <v>166700</v>
      </c>
      <c r="E182" s="28">
        <v>2010</v>
      </c>
      <c r="F182" s="28">
        <v>3</v>
      </c>
      <c r="G182" s="28">
        <v>15</v>
      </c>
      <c r="H182" s="28">
        <v>0.5</v>
      </c>
      <c r="J182" s="33">
        <v>0.8</v>
      </c>
      <c r="M182" s="28">
        <v>7.01</v>
      </c>
      <c r="N182" s="28">
        <v>4.58</v>
      </c>
      <c r="O182" s="28">
        <v>0.318</v>
      </c>
      <c r="V182" s="28">
        <v>0.26100000000000001</v>
      </c>
      <c r="W182" s="28">
        <v>7.4999999999999997E-2</v>
      </c>
      <c r="X182" s="28">
        <v>6.4000000000000001E-2</v>
      </c>
      <c r="Y182" s="28">
        <v>1.9E-2</v>
      </c>
      <c r="AA182" s="28">
        <v>8.1000000000000003E-2</v>
      </c>
      <c r="AC182" s="28">
        <v>2.9000000000000001E-2</v>
      </c>
      <c r="AD182" s="28">
        <v>0.22</v>
      </c>
      <c r="AE182" s="28">
        <v>19</v>
      </c>
      <c r="AH182" s="35">
        <v>88</v>
      </c>
      <c r="AK182" s="28">
        <v>232</v>
      </c>
      <c r="AM182" s="28">
        <v>3</v>
      </c>
      <c r="AN182" s="28">
        <v>6</v>
      </c>
      <c r="AP182" s="28">
        <v>7.0999999999999994E-2</v>
      </c>
      <c r="AQ182" s="28">
        <v>4.8000000000000001E-2</v>
      </c>
      <c r="AY182" s="28">
        <v>15.8</v>
      </c>
      <c r="BB182" s="28">
        <f t="shared" si="0"/>
        <v>230000</v>
      </c>
      <c r="BC182" s="28">
        <v>4.5</v>
      </c>
      <c r="BD182" s="28">
        <v>2.78</v>
      </c>
      <c r="BE182" s="28">
        <v>230</v>
      </c>
      <c r="BF182" s="28">
        <v>7.7</v>
      </c>
      <c r="BG182" s="28">
        <v>0.56999999999999995</v>
      </c>
      <c r="BH182" s="28">
        <v>13</v>
      </c>
      <c r="BI182" s="28">
        <v>31</v>
      </c>
      <c r="BJ182" s="28">
        <v>1.0999999999999999E-2</v>
      </c>
      <c r="BK182" s="28">
        <v>0.19</v>
      </c>
      <c r="BM182" s="28">
        <v>0.18</v>
      </c>
      <c r="BO182" s="28">
        <v>0.22</v>
      </c>
      <c r="BP182" s="28">
        <v>3.9E-2</v>
      </c>
      <c r="BQ182" s="28">
        <v>0.59</v>
      </c>
      <c r="BR182" s="28">
        <v>0.1</v>
      </c>
    </row>
    <row r="183" spans="1:70">
      <c r="A183" t="s">
        <v>96</v>
      </c>
      <c r="B183" t="s">
        <v>97</v>
      </c>
      <c r="C183" s="28">
        <v>716805</v>
      </c>
      <c r="D183" s="28">
        <v>166700</v>
      </c>
      <c r="E183" s="28">
        <v>2010</v>
      </c>
      <c r="F183" s="28">
        <v>4</v>
      </c>
      <c r="G183" s="28">
        <v>19</v>
      </c>
      <c r="H183" s="28">
        <v>0.5</v>
      </c>
      <c r="J183" s="33">
        <v>1</v>
      </c>
      <c r="M183" s="28">
        <v>6.99</v>
      </c>
      <c r="N183" s="28">
        <v>3.97</v>
      </c>
      <c r="O183" s="28">
        <v>0.24299999999999999</v>
      </c>
      <c r="V183" s="28">
        <v>0.245</v>
      </c>
      <c r="W183" s="28">
        <v>6.8000000000000005E-2</v>
      </c>
      <c r="X183" s="28">
        <v>5.3999999999999999E-2</v>
      </c>
      <c r="Y183" s="28">
        <v>1.6E-2</v>
      </c>
      <c r="AA183" s="28">
        <v>7.1999999999999995E-2</v>
      </c>
      <c r="AC183" s="28">
        <v>2.4E-2</v>
      </c>
      <c r="AD183" s="28">
        <v>0.2</v>
      </c>
      <c r="AE183" s="28">
        <v>17</v>
      </c>
      <c r="AH183" s="35">
        <v>101</v>
      </c>
      <c r="AK183" s="28">
        <v>261</v>
      </c>
      <c r="AM183" s="28">
        <v>2</v>
      </c>
      <c r="AN183" s="28">
        <v>4</v>
      </c>
      <c r="AP183" s="28">
        <v>6.7000000000000004E-2</v>
      </c>
      <c r="AQ183" s="28">
        <v>4.9000000000000002E-2</v>
      </c>
      <c r="AY183" s="28">
        <v>15.7</v>
      </c>
      <c r="BB183" s="28">
        <f t="shared" si="0"/>
        <v>270000</v>
      </c>
      <c r="BC183" s="28">
        <v>4.3</v>
      </c>
      <c r="BD183" s="28">
        <v>2.99</v>
      </c>
      <c r="BE183" s="28">
        <v>270</v>
      </c>
      <c r="BF183" s="28">
        <v>6</v>
      </c>
      <c r="BI183" s="28">
        <v>29</v>
      </c>
      <c r="BL183" s="28">
        <v>0.84</v>
      </c>
    </row>
    <row r="184" spans="1:70">
      <c r="A184" t="s">
        <v>96</v>
      </c>
      <c r="B184" t="s">
        <v>97</v>
      </c>
      <c r="C184" s="28">
        <v>716805</v>
      </c>
      <c r="D184" s="28">
        <v>166700</v>
      </c>
      <c r="E184" s="28">
        <v>2010</v>
      </c>
      <c r="F184" s="28">
        <v>5</v>
      </c>
      <c r="G184" s="28">
        <v>16</v>
      </c>
      <c r="H184" s="28">
        <v>0.5</v>
      </c>
      <c r="J184" s="33">
        <v>7.5</v>
      </c>
      <c r="M184" s="28">
        <v>6.57</v>
      </c>
      <c r="N184" s="28">
        <v>2.74</v>
      </c>
      <c r="O184" s="28">
        <v>0.126</v>
      </c>
      <c r="V184" s="28">
        <v>0.16400000000000001</v>
      </c>
      <c r="W184" s="28">
        <v>5.0999999999999997E-2</v>
      </c>
      <c r="X184" s="28">
        <v>4.4999999999999998E-2</v>
      </c>
      <c r="Y184" s="28">
        <v>1.4999999999999999E-2</v>
      </c>
      <c r="AA184" s="28">
        <v>7.3999999999999996E-2</v>
      </c>
      <c r="AC184" s="28">
        <v>1.6E-2</v>
      </c>
      <c r="AD184" s="28">
        <v>0.18</v>
      </c>
      <c r="AE184" s="28">
        <v>8</v>
      </c>
      <c r="AH184" s="35">
        <v>33</v>
      </c>
      <c r="AK184" s="28">
        <v>283</v>
      </c>
      <c r="AM184" s="28">
        <v>3</v>
      </c>
      <c r="AN184" s="28">
        <v>9</v>
      </c>
      <c r="AP184" s="28">
        <v>0.189</v>
      </c>
      <c r="AQ184" s="28">
        <v>0.151</v>
      </c>
      <c r="AY184" s="28">
        <v>37.799999999999997</v>
      </c>
      <c r="BB184" s="28">
        <f t="shared" si="0"/>
        <v>580000</v>
      </c>
      <c r="BC184" s="28">
        <v>7.3</v>
      </c>
      <c r="BD184" s="28">
        <v>2.4900000000000002</v>
      </c>
      <c r="BE184" s="28">
        <v>580</v>
      </c>
      <c r="BF184" s="28">
        <v>31</v>
      </c>
      <c r="BI184" s="28">
        <v>100</v>
      </c>
    </row>
    <row r="185" spans="1:70">
      <c r="A185" t="s">
        <v>96</v>
      </c>
      <c r="B185" t="s">
        <v>97</v>
      </c>
      <c r="C185" s="28">
        <v>716805</v>
      </c>
      <c r="D185" s="28">
        <v>166700</v>
      </c>
      <c r="E185" s="28">
        <v>2010</v>
      </c>
      <c r="F185" s="28">
        <v>6</v>
      </c>
      <c r="G185" s="28">
        <v>14</v>
      </c>
      <c r="H185" s="28">
        <v>0.5</v>
      </c>
      <c r="J185" s="33">
        <v>13.1</v>
      </c>
      <c r="M185" s="28">
        <v>7.13</v>
      </c>
      <c r="N185" s="28">
        <v>2.96</v>
      </c>
      <c r="O185" s="28">
        <v>0.193</v>
      </c>
      <c r="V185" s="28">
        <v>0.193</v>
      </c>
      <c r="W185" s="28">
        <v>4.3999999999999997E-2</v>
      </c>
      <c r="X185" s="28">
        <v>3.3000000000000002E-2</v>
      </c>
      <c r="Y185" s="28">
        <v>1.2999999999999999E-2</v>
      </c>
      <c r="AA185" s="28">
        <v>4.8000000000000001E-2</v>
      </c>
      <c r="AC185" s="28">
        <v>1.7000000000000001E-2</v>
      </c>
      <c r="AD185" s="28">
        <v>0.1</v>
      </c>
      <c r="AE185" s="28">
        <v>8</v>
      </c>
      <c r="AH185" s="35">
        <v>11</v>
      </c>
      <c r="AK185" s="28">
        <v>166</v>
      </c>
      <c r="AM185" s="28">
        <v>2</v>
      </c>
      <c r="AN185" s="28">
        <v>5</v>
      </c>
      <c r="AQ185" s="28">
        <v>5.7000000000000002E-2</v>
      </c>
      <c r="AY185" s="28">
        <v>17.8</v>
      </c>
      <c r="BB185" s="28">
        <f t="shared" si="0"/>
        <v>100000</v>
      </c>
      <c r="BC185" s="28">
        <v>4.5</v>
      </c>
      <c r="BD185" s="28">
        <v>1.44</v>
      </c>
      <c r="BE185" s="28">
        <v>100</v>
      </c>
      <c r="BF185" s="28">
        <v>8.5</v>
      </c>
      <c r="BI185" s="28">
        <v>39</v>
      </c>
      <c r="BL185" s="28">
        <v>1.7</v>
      </c>
    </row>
    <row r="186" spans="1:70">
      <c r="A186" t="s">
        <v>96</v>
      </c>
      <c r="B186" t="s">
        <v>97</v>
      </c>
      <c r="C186" s="28">
        <v>716805</v>
      </c>
      <c r="D186" s="28">
        <v>166700</v>
      </c>
      <c r="E186" s="28">
        <v>2010</v>
      </c>
      <c r="F186" s="28">
        <v>7</v>
      </c>
      <c r="G186" s="28">
        <v>19</v>
      </c>
      <c r="H186" s="28">
        <v>0.5</v>
      </c>
      <c r="J186" s="33">
        <v>18.7</v>
      </c>
      <c r="M186" s="28">
        <v>7.11</v>
      </c>
      <c r="N186" s="28">
        <v>2.88</v>
      </c>
      <c r="O186" s="28">
        <v>0.20300000000000001</v>
      </c>
      <c r="V186" s="28">
        <v>0.17799999999999999</v>
      </c>
      <c r="W186" s="28">
        <v>4.7E-2</v>
      </c>
      <c r="X186" s="28">
        <v>3.5000000000000003E-2</v>
      </c>
      <c r="Y186" s="28">
        <v>1.2999999999999999E-2</v>
      </c>
      <c r="AA186" s="28">
        <v>4.8000000000000001E-2</v>
      </c>
      <c r="AC186" s="28">
        <v>1.7000000000000001E-2</v>
      </c>
      <c r="AD186" s="28">
        <v>0.1</v>
      </c>
      <c r="AE186" s="28">
        <v>11</v>
      </c>
      <c r="AH186" s="35">
        <v>5</v>
      </c>
      <c r="AK186" s="28">
        <v>146</v>
      </c>
      <c r="AM186" s="28">
        <v>2</v>
      </c>
      <c r="AN186" s="28">
        <v>5</v>
      </c>
      <c r="AQ186" s="28">
        <v>4.9000000000000002E-2</v>
      </c>
      <c r="AY186" s="28">
        <v>14.8</v>
      </c>
      <c r="BB186" s="28">
        <f t="shared" si="0"/>
        <v>130000</v>
      </c>
      <c r="BC186" s="28">
        <v>3.6</v>
      </c>
      <c r="BD186" s="28">
        <v>1.2</v>
      </c>
      <c r="BE186" s="28">
        <v>130</v>
      </c>
      <c r="BF186" s="28">
        <v>15</v>
      </c>
      <c r="BG186" s="28">
        <v>0.46</v>
      </c>
      <c r="BH186" s="28">
        <v>1.9</v>
      </c>
      <c r="BI186" s="28">
        <v>27</v>
      </c>
      <c r="BJ186" s="28">
        <v>8.9999999999999993E-3</v>
      </c>
      <c r="BK186" s="28">
        <v>0.08</v>
      </c>
      <c r="BM186" s="28">
        <v>7.0000000000000007E-2</v>
      </c>
      <c r="BO186" s="28">
        <v>0.25</v>
      </c>
      <c r="BP186" s="28">
        <v>4.1000000000000002E-2</v>
      </c>
      <c r="BQ186" s="28">
        <v>0.41</v>
      </c>
      <c r="BR186" s="28">
        <v>0.05</v>
      </c>
    </row>
    <row r="187" spans="1:70">
      <c r="A187" t="s">
        <v>96</v>
      </c>
      <c r="B187" t="s">
        <v>97</v>
      </c>
      <c r="C187" s="28">
        <v>716805</v>
      </c>
      <c r="D187" s="28">
        <v>166700</v>
      </c>
      <c r="E187" s="28">
        <v>2010</v>
      </c>
      <c r="F187" s="28">
        <v>8</v>
      </c>
      <c r="G187" s="28">
        <v>16</v>
      </c>
      <c r="H187" s="28">
        <v>0.5</v>
      </c>
      <c r="J187" s="33">
        <v>18.7</v>
      </c>
      <c r="M187" s="28">
        <v>7.26</v>
      </c>
      <c r="N187" s="28">
        <v>3.02</v>
      </c>
      <c r="O187" s="28">
        <v>0.2</v>
      </c>
      <c r="V187" s="28">
        <v>0.20799999999999999</v>
      </c>
      <c r="W187" s="28">
        <v>4.3999999999999997E-2</v>
      </c>
      <c r="X187" s="28">
        <v>3.9E-2</v>
      </c>
      <c r="Y187" s="28">
        <v>1.2999999999999999E-2</v>
      </c>
      <c r="AA187" s="28">
        <v>0.05</v>
      </c>
      <c r="AC187" s="28">
        <v>1.4999999999999999E-2</v>
      </c>
      <c r="AD187" s="28">
        <v>0.11</v>
      </c>
      <c r="AE187" s="28">
        <v>7</v>
      </c>
      <c r="AH187" s="35">
        <v>2</v>
      </c>
      <c r="AK187" s="28">
        <v>118</v>
      </c>
      <c r="AM187" s="28">
        <v>2</v>
      </c>
      <c r="AN187" s="28">
        <v>3</v>
      </c>
      <c r="AQ187" s="28">
        <v>4.2999999999999997E-2</v>
      </c>
      <c r="AY187" s="28">
        <v>16.3</v>
      </c>
      <c r="BB187" s="28">
        <f t="shared" si="0"/>
        <v>140000</v>
      </c>
      <c r="BC187" s="28">
        <v>3.9</v>
      </c>
      <c r="BD187" s="28">
        <v>1.22</v>
      </c>
      <c r="BE187" s="28">
        <v>140</v>
      </c>
      <c r="BF187" s="28">
        <v>94</v>
      </c>
      <c r="BG187" s="28">
        <v>0.89</v>
      </c>
      <c r="BH187" s="28">
        <v>6.4</v>
      </c>
      <c r="BI187" s="28">
        <v>27</v>
      </c>
      <c r="BJ187" s="28">
        <v>7.0000000000000001E-3</v>
      </c>
      <c r="BK187" s="28">
        <v>0.09</v>
      </c>
      <c r="BL187" s="28">
        <v>1</v>
      </c>
      <c r="BM187" s="28">
        <v>0.1</v>
      </c>
      <c r="BO187" s="28">
        <v>0.35</v>
      </c>
      <c r="BP187" s="28">
        <v>4.1000000000000002E-2</v>
      </c>
      <c r="BQ187" s="28">
        <v>0.45</v>
      </c>
      <c r="BR187" s="28">
        <v>7.0000000000000007E-2</v>
      </c>
    </row>
    <row r="188" spans="1:70">
      <c r="A188" t="s">
        <v>96</v>
      </c>
      <c r="B188" t="s">
        <v>97</v>
      </c>
      <c r="C188" s="28">
        <v>716805</v>
      </c>
      <c r="D188" s="28">
        <v>166700</v>
      </c>
      <c r="E188" s="28">
        <v>2010</v>
      </c>
      <c r="F188" s="28">
        <v>9</v>
      </c>
      <c r="G188" s="28">
        <v>13</v>
      </c>
      <c r="H188" s="28">
        <v>0.5</v>
      </c>
      <c r="J188" s="33">
        <v>12.5</v>
      </c>
      <c r="M188" s="28">
        <v>7.13</v>
      </c>
      <c r="N188" s="28">
        <v>3.18</v>
      </c>
      <c r="O188" s="28">
        <v>0.222</v>
      </c>
      <c r="V188" s="28">
        <v>0.20399999999999999</v>
      </c>
      <c r="W188" s="28">
        <v>4.9000000000000002E-2</v>
      </c>
      <c r="X188" s="28">
        <v>3.7999999999999999E-2</v>
      </c>
      <c r="Y188" s="28">
        <v>1.2999999999999999E-2</v>
      </c>
      <c r="AA188" s="28">
        <v>5.0999999999999997E-2</v>
      </c>
      <c r="AC188" s="28">
        <v>1.7000000000000001E-2</v>
      </c>
      <c r="AD188" s="28">
        <v>0.13</v>
      </c>
      <c r="AE188" s="28">
        <v>4</v>
      </c>
      <c r="AH188" s="35">
        <v>5</v>
      </c>
      <c r="AK188" s="28">
        <v>168</v>
      </c>
      <c r="AM188" s="28">
        <v>2</v>
      </c>
      <c r="AN188" s="28">
        <v>4</v>
      </c>
      <c r="AQ188" s="28">
        <v>3.9E-2</v>
      </c>
      <c r="AY188" s="28">
        <v>13.2</v>
      </c>
      <c r="BB188" s="28">
        <f t="shared" si="0"/>
        <v>130000</v>
      </c>
      <c r="BC188" s="28">
        <v>4</v>
      </c>
      <c r="BD188" s="28">
        <v>1.1299999999999999</v>
      </c>
      <c r="BE188" s="28">
        <v>130</v>
      </c>
      <c r="BF188" s="28">
        <v>15</v>
      </c>
      <c r="BG188" s="28">
        <v>0.47</v>
      </c>
      <c r="BH188" s="28">
        <v>1.7</v>
      </c>
      <c r="BI188" s="28">
        <v>22</v>
      </c>
      <c r="BJ188" s="28" t="s">
        <v>98</v>
      </c>
      <c r="BK188" s="28">
        <v>0.06</v>
      </c>
      <c r="BM188" s="28">
        <v>7.0000000000000007E-2</v>
      </c>
      <c r="BO188" s="28">
        <v>0.28000000000000003</v>
      </c>
      <c r="BP188" s="28">
        <v>3.1E-2</v>
      </c>
      <c r="BQ188" s="28">
        <v>0.43</v>
      </c>
      <c r="BR188" s="28">
        <v>0.03</v>
      </c>
    </row>
    <row r="189" spans="1:70">
      <c r="A189" t="s">
        <v>96</v>
      </c>
      <c r="B189" t="s">
        <v>97</v>
      </c>
      <c r="C189" s="28">
        <v>716805</v>
      </c>
      <c r="D189" s="28">
        <v>166700</v>
      </c>
      <c r="E189" s="28">
        <v>2010</v>
      </c>
      <c r="F189" s="28">
        <v>10</v>
      </c>
      <c r="G189" s="28">
        <v>18</v>
      </c>
      <c r="H189" s="28">
        <v>0.5</v>
      </c>
      <c r="J189" s="33">
        <v>2.2000000000000002</v>
      </c>
      <c r="M189" s="28">
        <v>6.97</v>
      </c>
      <c r="N189" s="28">
        <v>3.13</v>
      </c>
      <c r="O189" s="28">
        <v>0.22</v>
      </c>
      <c r="V189" s="28">
        <v>0.20599999999999999</v>
      </c>
      <c r="W189" s="28">
        <v>0.05</v>
      </c>
      <c r="X189" s="28">
        <v>3.9E-2</v>
      </c>
      <c r="Y189" s="28">
        <v>1.2999999999999999E-2</v>
      </c>
      <c r="AA189" s="28">
        <v>0.05</v>
      </c>
      <c r="AC189" s="28">
        <v>1.7000000000000001E-2</v>
      </c>
      <c r="AD189" s="28">
        <v>0.12</v>
      </c>
      <c r="AE189" s="28">
        <v>2</v>
      </c>
      <c r="AH189" s="35">
        <v>13</v>
      </c>
      <c r="AK189" s="28">
        <v>162</v>
      </c>
      <c r="AM189" s="28">
        <v>1</v>
      </c>
      <c r="AN189" s="28">
        <v>4</v>
      </c>
      <c r="AQ189" s="28">
        <v>3.5999999999999997E-2</v>
      </c>
      <c r="AY189" s="28">
        <v>12.9</v>
      </c>
      <c r="BB189" s="28">
        <f t="shared" si="0"/>
        <v>150000</v>
      </c>
      <c r="BC189" s="28">
        <v>3.6</v>
      </c>
      <c r="BD189" s="28">
        <v>1.45</v>
      </c>
      <c r="BE189" s="28">
        <v>150</v>
      </c>
      <c r="BF189" s="28">
        <v>10</v>
      </c>
      <c r="BG189" s="28">
        <v>0.42</v>
      </c>
      <c r="BH189" s="28">
        <v>2.2999999999999998</v>
      </c>
      <c r="BI189" s="28">
        <v>32</v>
      </c>
      <c r="BJ189" s="28" t="s">
        <v>98</v>
      </c>
      <c r="BK189" s="28">
        <v>0.15</v>
      </c>
      <c r="BL189" s="28">
        <v>0.86</v>
      </c>
      <c r="BM189" s="28">
        <v>0.08</v>
      </c>
      <c r="BO189" s="28">
        <v>0.28000000000000003</v>
      </c>
      <c r="BP189" s="28">
        <v>4.2000000000000003E-2</v>
      </c>
      <c r="BQ189" s="28">
        <v>0.41</v>
      </c>
      <c r="BR189" s="28">
        <v>7.0000000000000007E-2</v>
      </c>
    </row>
    <row r="190" spans="1:70">
      <c r="A190" t="s">
        <v>99</v>
      </c>
      <c r="B190" t="s">
        <v>100</v>
      </c>
      <c r="C190" s="28">
        <v>708979</v>
      </c>
      <c r="D190" s="28">
        <v>170865</v>
      </c>
      <c r="E190" s="28">
        <v>2010</v>
      </c>
      <c r="F190" s="28">
        <v>1</v>
      </c>
      <c r="G190" s="28">
        <v>14</v>
      </c>
      <c r="H190" s="28">
        <v>0.5</v>
      </c>
      <c r="J190" s="33">
        <v>0</v>
      </c>
      <c r="M190" s="28">
        <v>7.03</v>
      </c>
      <c r="N190" s="28">
        <v>3.74</v>
      </c>
      <c r="O190" s="28">
        <v>0.24299999999999999</v>
      </c>
      <c r="V190" s="28">
        <v>0.23799999999999999</v>
      </c>
      <c r="W190" s="28">
        <v>6.5000000000000002E-2</v>
      </c>
      <c r="X190" s="28">
        <v>0.05</v>
      </c>
      <c r="Y190" s="28">
        <v>1.2999999999999999E-2</v>
      </c>
      <c r="AA190" s="28">
        <v>4.9000000000000002E-2</v>
      </c>
      <c r="AC190" s="28">
        <v>3.4000000000000002E-2</v>
      </c>
      <c r="AD190" s="28">
        <v>7.0000000000000007E-2</v>
      </c>
      <c r="AE190" s="28">
        <v>11</v>
      </c>
      <c r="AH190" s="35">
        <v>78</v>
      </c>
      <c r="AK190" s="28">
        <v>191</v>
      </c>
      <c r="AM190" s="28">
        <v>2</v>
      </c>
      <c r="AN190" s="28">
        <v>3</v>
      </c>
      <c r="AP190" s="28">
        <v>0.05</v>
      </c>
      <c r="AQ190" s="28">
        <v>3.5000000000000003E-2</v>
      </c>
      <c r="AY190" s="28">
        <v>12.5</v>
      </c>
      <c r="BB190" s="28">
        <f t="shared" si="0"/>
        <v>85000</v>
      </c>
      <c r="BC190" s="28">
        <v>3.3</v>
      </c>
      <c r="BD190" s="28">
        <v>1.6</v>
      </c>
      <c r="BE190" s="28">
        <v>85</v>
      </c>
      <c r="BF190" s="28">
        <v>3.9</v>
      </c>
      <c r="BG190" s="28">
        <v>0.92</v>
      </c>
      <c r="BH190" s="28">
        <v>8.9</v>
      </c>
      <c r="BI190" s="28">
        <v>21</v>
      </c>
      <c r="BJ190" s="28">
        <v>0.01</v>
      </c>
      <c r="BK190" s="28">
        <v>0.08</v>
      </c>
      <c r="BL190" s="28">
        <v>0.68</v>
      </c>
      <c r="BM190" s="28">
        <v>0.09</v>
      </c>
      <c r="BO190" s="28">
        <v>0.51</v>
      </c>
      <c r="BP190" s="28">
        <v>2.5999999999999999E-2</v>
      </c>
      <c r="BQ190" s="28">
        <v>0.23</v>
      </c>
      <c r="BR190" s="28">
        <v>0.06</v>
      </c>
    </row>
    <row r="191" spans="1:70">
      <c r="A191" t="s">
        <v>99</v>
      </c>
      <c r="B191" t="s">
        <v>100</v>
      </c>
      <c r="C191" s="28">
        <v>708979</v>
      </c>
      <c r="D191" s="28">
        <v>170865</v>
      </c>
      <c r="E191" s="28">
        <v>2010</v>
      </c>
      <c r="F191" s="28">
        <v>2</v>
      </c>
      <c r="G191" s="28">
        <v>16</v>
      </c>
      <c r="H191" s="28">
        <v>0.5</v>
      </c>
      <c r="J191" s="33">
        <v>0</v>
      </c>
      <c r="M191" s="28">
        <v>6.97</v>
      </c>
      <c r="N191" s="28">
        <v>3.86</v>
      </c>
      <c r="O191" s="28">
        <v>0.26</v>
      </c>
      <c r="V191" s="28">
        <v>0.251</v>
      </c>
      <c r="W191" s="28">
        <v>7.0000000000000007E-2</v>
      </c>
      <c r="X191" s="28">
        <v>4.8000000000000001E-2</v>
      </c>
      <c r="Y191" s="28">
        <v>1.2999999999999999E-2</v>
      </c>
      <c r="AA191" s="28">
        <v>5.0999999999999997E-2</v>
      </c>
      <c r="AC191" s="28">
        <v>3.5000000000000003E-2</v>
      </c>
      <c r="AD191" s="28">
        <v>0.08</v>
      </c>
      <c r="AE191" s="28">
        <v>11</v>
      </c>
      <c r="AH191" s="35">
        <v>64</v>
      </c>
      <c r="AK191" s="28">
        <v>183</v>
      </c>
      <c r="AM191" s="28">
        <v>2</v>
      </c>
      <c r="AN191" s="28">
        <v>5</v>
      </c>
      <c r="AP191" s="28">
        <v>4.8000000000000001E-2</v>
      </c>
      <c r="AQ191" s="28">
        <v>0.04</v>
      </c>
      <c r="AY191" s="28">
        <v>11.6</v>
      </c>
      <c r="BB191" s="28">
        <f t="shared" si="0"/>
        <v>98000</v>
      </c>
      <c r="BC191" s="28">
        <v>3.8</v>
      </c>
      <c r="BD191" s="28">
        <v>1.56</v>
      </c>
      <c r="BE191" s="28">
        <v>98</v>
      </c>
      <c r="BF191" s="28">
        <v>5.5</v>
      </c>
      <c r="BG191" s="28">
        <v>0.5</v>
      </c>
      <c r="BH191" s="28">
        <v>7</v>
      </c>
      <c r="BI191" s="28">
        <v>26</v>
      </c>
      <c r="BJ191" s="28" t="s">
        <v>98</v>
      </c>
      <c r="BK191" s="28">
        <v>0.08</v>
      </c>
      <c r="BL191" s="28">
        <v>0.59</v>
      </c>
      <c r="BM191" s="28">
        <v>0.12</v>
      </c>
      <c r="BO191" s="28">
        <v>0.52</v>
      </c>
      <c r="BP191" s="28">
        <v>3.2000000000000001E-2</v>
      </c>
      <c r="BQ191" s="28">
        <v>0.24</v>
      </c>
      <c r="BR191" s="28">
        <v>0.06</v>
      </c>
    </row>
    <row r="192" spans="1:70">
      <c r="A192" t="s">
        <v>99</v>
      </c>
      <c r="B192" t="s">
        <v>100</v>
      </c>
      <c r="C192" s="28">
        <v>708979</v>
      </c>
      <c r="D192" s="28">
        <v>170865</v>
      </c>
      <c r="E192" s="28">
        <v>2010</v>
      </c>
      <c r="F192" s="28">
        <v>3</v>
      </c>
      <c r="G192" s="28">
        <v>15</v>
      </c>
      <c r="H192" s="28">
        <v>0.5</v>
      </c>
      <c r="J192" s="33">
        <v>0</v>
      </c>
      <c r="M192" s="28">
        <v>6.92</v>
      </c>
      <c r="N192" s="28">
        <v>4.05</v>
      </c>
      <c r="O192" s="28">
        <v>0.255</v>
      </c>
      <c r="V192" s="28">
        <v>0.23599999999999999</v>
      </c>
      <c r="W192" s="28">
        <v>7.0999999999999994E-2</v>
      </c>
      <c r="X192" s="28">
        <v>5.2999999999999999E-2</v>
      </c>
      <c r="Y192" s="28">
        <v>1.4E-2</v>
      </c>
      <c r="AA192" s="28">
        <v>5.8000000000000003E-2</v>
      </c>
      <c r="AC192" s="28">
        <v>3.5000000000000003E-2</v>
      </c>
      <c r="AD192" s="28">
        <v>0.11</v>
      </c>
      <c r="AE192" s="28">
        <v>18</v>
      </c>
      <c r="AH192" s="35">
        <v>76</v>
      </c>
      <c r="AK192" s="28">
        <v>234</v>
      </c>
      <c r="AM192" s="28">
        <v>3</v>
      </c>
      <c r="AN192" s="28">
        <v>4</v>
      </c>
      <c r="AP192" s="28">
        <v>6.7000000000000004E-2</v>
      </c>
      <c r="AQ192" s="28">
        <v>4.9000000000000002E-2</v>
      </c>
      <c r="AY192" s="28">
        <v>14.8</v>
      </c>
      <c r="BB192" s="28">
        <f t="shared" si="0"/>
        <v>210000</v>
      </c>
      <c r="BC192" s="28">
        <v>4.4000000000000004</v>
      </c>
      <c r="BD192" s="28">
        <v>2.5499999999999998</v>
      </c>
      <c r="BE192" s="28">
        <v>210</v>
      </c>
      <c r="BF192" s="28">
        <v>8.3000000000000007</v>
      </c>
      <c r="BG192" s="28">
        <v>0.42</v>
      </c>
      <c r="BH192" s="28">
        <v>2.2000000000000002</v>
      </c>
      <c r="BI192" s="28">
        <v>31</v>
      </c>
      <c r="BJ192" s="28" t="s">
        <v>98</v>
      </c>
      <c r="BK192" s="28">
        <v>0.06</v>
      </c>
      <c r="BL192" s="28">
        <v>0.75</v>
      </c>
      <c r="BM192" s="28">
        <v>0.1</v>
      </c>
      <c r="BO192" s="28">
        <v>0.45</v>
      </c>
      <c r="BP192" s="28">
        <v>3.4000000000000002E-2</v>
      </c>
      <c r="BQ192" s="28">
        <v>0.38</v>
      </c>
      <c r="BR192" s="28">
        <v>0.08</v>
      </c>
    </row>
    <row r="193" spans="1:70">
      <c r="A193" t="s">
        <v>99</v>
      </c>
      <c r="B193" t="s">
        <v>100</v>
      </c>
      <c r="C193" s="28">
        <v>708979</v>
      </c>
      <c r="D193" s="28">
        <v>170865</v>
      </c>
      <c r="E193" s="28">
        <v>2010</v>
      </c>
      <c r="F193" s="28">
        <v>4</v>
      </c>
      <c r="G193" s="28">
        <v>19</v>
      </c>
      <c r="H193" s="28">
        <v>0.5</v>
      </c>
      <c r="J193" s="33">
        <v>0.5</v>
      </c>
      <c r="M193" s="28">
        <v>6.76</v>
      </c>
      <c r="N193" s="28">
        <v>4</v>
      </c>
      <c r="O193" s="28">
        <v>0.219</v>
      </c>
      <c r="V193" s="28">
        <v>0.224</v>
      </c>
      <c r="W193" s="28">
        <v>7.3999999999999996E-2</v>
      </c>
      <c r="X193" s="28">
        <v>5.8000000000000003E-2</v>
      </c>
      <c r="Y193" s="28">
        <v>2.1000000000000001E-2</v>
      </c>
      <c r="AA193" s="28">
        <v>6.4000000000000001E-2</v>
      </c>
      <c r="AC193" s="28">
        <v>3.7999999999999999E-2</v>
      </c>
      <c r="AD193" s="28">
        <v>0.11</v>
      </c>
      <c r="AE193" s="28">
        <v>22</v>
      </c>
      <c r="AH193" s="35">
        <v>156</v>
      </c>
      <c r="AK193" s="28">
        <v>357</v>
      </c>
      <c r="AM193" s="28">
        <v>7</v>
      </c>
      <c r="AN193" s="28">
        <v>14</v>
      </c>
      <c r="AP193" s="28">
        <v>0.153</v>
      </c>
      <c r="AQ193" s="28">
        <v>9.7000000000000003E-2</v>
      </c>
      <c r="AY193" s="28">
        <v>27.6</v>
      </c>
      <c r="BB193" s="28">
        <f t="shared" si="0"/>
        <v>410000</v>
      </c>
      <c r="BC193" s="28">
        <v>6.3</v>
      </c>
      <c r="BD193" s="28">
        <v>2.78</v>
      </c>
      <c r="BE193" s="28">
        <v>410</v>
      </c>
      <c r="BF193" s="28">
        <v>23</v>
      </c>
      <c r="BG193" s="28">
        <v>1</v>
      </c>
      <c r="BH193" s="28">
        <v>13</v>
      </c>
      <c r="BI193" s="28">
        <v>140</v>
      </c>
      <c r="BJ193" s="28">
        <v>1.2999999999999999E-2</v>
      </c>
      <c r="BK193" s="28">
        <v>0.33</v>
      </c>
      <c r="BL193" s="28">
        <v>2</v>
      </c>
      <c r="BM193" s="28">
        <v>0.35</v>
      </c>
      <c r="BO193" s="28">
        <v>0.86</v>
      </c>
      <c r="BP193" s="28">
        <v>0.184</v>
      </c>
      <c r="BQ193" s="28">
        <v>0.49</v>
      </c>
      <c r="BR193" s="28">
        <v>0.3</v>
      </c>
    </row>
    <row r="194" spans="1:70">
      <c r="A194" t="s">
        <v>99</v>
      </c>
      <c r="B194" t="s">
        <v>100</v>
      </c>
      <c r="C194" s="28">
        <v>708979</v>
      </c>
      <c r="D194" s="28">
        <v>170865</v>
      </c>
      <c r="E194" s="28">
        <v>2010</v>
      </c>
      <c r="F194" s="28">
        <v>5</v>
      </c>
      <c r="G194" s="28">
        <v>16</v>
      </c>
      <c r="H194" s="28">
        <v>0.5</v>
      </c>
      <c r="J194" s="33">
        <v>8.3000000000000007</v>
      </c>
      <c r="M194" s="28">
        <v>6.82</v>
      </c>
      <c r="N194" s="28">
        <v>3.3</v>
      </c>
      <c r="O194" s="28">
        <v>0.14699999999999999</v>
      </c>
      <c r="V194" s="28">
        <v>0.161</v>
      </c>
      <c r="W194" s="28">
        <v>6.5000000000000002E-2</v>
      </c>
      <c r="X194" s="28">
        <v>5.0999999999999997E-2</v>
      </c>
      <c r="Y194" s="28">
        <v>1.7999999999999999E-2</v>
      </c>
      <c r="AA194" s="28">
        <v>5.7000000000000002E-2</v>
      </c>
      <c r="AC194" s="28">
        <v>2.3E-2</v>
      </c>
      <c r="AD194" s="28">
        <v>0.15</v>
      </c>
      <c r="AE194" s="28">
        <v>7</v>
      </c>
      <c r="AH194" s="35">
        <v>66</v>
      </c>
      <c r="AK194" s="28">
        <v>328</v>
      </c>
      <c r="AM194" s="28">
        <v>9</v>
      </c>
      <c r="AN194" s="28">
        <v>24</v>
      </c>
      <c r="AP194" s="28">
        <v>0.32600000000000001</v>
      </c>
      <c r="AQ194" s="28">
        <v>0.15</v>
      </c>
      <c r="AY194" s="28">
        <v>41.4</v>
      </c>
      <c r="BB194" s="28">
        <f t="shared" si="0"/>
        <v>930000</v>
      </c>
      <c r="BC194" s="28">
        <v>7.6</v>
      </c>
      <c r="BD194" s="28">
        <v>3.43</v>
      </c>
      <c r="BE194" s="28">
        <v>930</v>
      </c>
      <c r="BF194" s="28">
        <v>31</v>
      </c>
      <c r="BG194" s="28">
        <v>1.2</v>
      </c>
      <c r="BH194" s="28">
        <v>6.7</v>
      </c>
      <c r="BI194" s="28">
        <v>340</v>
      </c>
      <c r="BJ194" s="28">
        <v>1.4E-2</v>
      </c>
      <c r="BK194" s="28">
        <v>0.56000000000000005</v>
      </c>
      <c r="BL194" s="28">
        <v>2.8</v>
      </c>
      <c r="BM194" s="28">
        <v>0.66</v>
      </c>
      <c r="BO194" s="28">
        <v>1.1000000000000001</v>
      </c>
      <c r="BP194" s="28">
        <v>0.32400000000000001</v>
      </c>
      <c r="BQ194" s="28">
        <v>0.98</v>
      </c>
      <c r="BR194" s="28">
        <v>0.7</v>
      </c>
    </row>
    <row r="195" spans="1:70">
      <c r="A195" t="s">
        <v>99</v>
      </c>
      <c r="B195" t="s">
        <v>100</v>
      </c>
      <c r="C195" s="28">
        <v>708979</v>
      </c>
      <c r="D195" s="28">
        <v>170865</v>
      </c>
      <c r="E195" s="28">
        <v>2010</v>
      </c>
      <c r="F195" s="28">
        <v>6</v>
      </c>
      <c r="G195" s="28">
        <v>15</v>
      </c>
      <c r="H195" s="28">
        <v>0.5</v>
      </c>
      <c r="J195" s="33">
        <v>11.5</v>
      </c>
      <c r="M195" s="28">
        <v>7.03</v>
      </c>
      <c r="N195" s="28">
        <v>2.8</v>
      </c>
      <c r="O195" s="28">
        <v>0.16600000000000001</v>
      </c>
      <c r="V195" s="28">
        <v>0.17899999999999999</v>
      </c>
      <c r="W195" s="28">
        <v>4.4999999999999998E-2</v>
      </c>
      <c r="X195" s="28">
        <v>3.6999999999999998E-2</v>
      </c>
      <c r="Y195" s="28">
        <v>1.4E-2</v>
      </c>
      <c r="AA195" s="28">
        <v>4.2000000000000003E-2</v>
      </c>
      <c r="AC195" s="28">
        <v>2.1000000000000001E-2</v>
      </c>
      <c r="AD195" s="28">
        <v>0.11</v>
      </c>
      <c r="AE195" s="28">
        <v>10</v>
      </c>
      <c r="AH195" s="35">
        <v>21</v>
      </c>
      <c r="AK195" s="28">
        <v>209</v>
      </c>
      <c r="AM195" s="28">
        <v>2</v>
      </c>
      <c r="AN195" s="28">
        <v>8</v>
      </c>
      <c r="AQ195" s="28">
        <v>8.5999999999999993E-2</v>
      </c>
      <c r="AY195" s="28">
        <v>24.7</v>
      </c>
      <c r="BB195" s="28">
        <f t="shared" si="0"/>
        <v>220000</v>
      </c>
      <c r="BC195" s="28">
        <v>5.8</v>
      </c>
      <c r="BD195" s="28">
        <v>1.71</v>
      </c>
      <c r="BE195" s="28">
        <v>220</v>
      </c>
      <c r="BF195" s="28">
        <v>17</v>
      </c>
      <c r="BG195" s="28">
        <v>0.78</v>
      </c>
      <c r="BH195" s="28">
        <v>13</v>
      </c>
      <c r="BI195" s="28">
        <v>69</v>
      </c>
      <c r="BJ195" s="28">
        <v>8.9999999999999993E-3</v>
      </c>
      <c r="BK195" s="28">
        <v>0.28000000000000003</v>
      </c>
      <c r="BL195" s="28">
        <v>1.8</v>
      </c>
      <c r="BM195" s="28">
        <v>0.24</v>
      </c>
      <c r="BO195" s="28">
        <v>0.56000000000000005</v>
      </c>
      <c r="BP195" s="28">
        <v>7.2999999999999995E-2</v>
      </c>
      <c r="BQ195" s="28">
        <v>0.5</v>
      </c>
      <c r="BR195" s="28">
        <v>0.13</v>
      </c>
    </row>
    <row r="196" spans="1:70">
      <c r="A196" t="s">
        <v>99</v>
      </c>
      <c r="B196" t="s">
        <v>100</v>
      </c>
      <c r="C196" s="28">
        <v>708979</v>
      </c>
      <c r="D196" s="28">
        <v>170865</v>
      </c>
      <c r="E196" s="28">
        <v>2010</v>
      </c>
      <c r="F196" s="28">
        <v>8</v>
      </c>
      <c r="G196" s="28">
        <v>19</v>
      </c>
      <c r="H196" s="28">
        <v>0.5</v>
      </c>
      <c r="J196" s="33">
        <v>15.5</v>
      </c>
      <c r="M196" s="28">
        <v>7.21</v>
      </c>
      <c r="N196" s="28">
        <v>3.27</v>
      </c>
      <c r="O196" s="28">
        <v>0.21199999999999999</v>
      </c>
      <c r="V196" s="28">
        <v>0.2</v>
      </c>
      <c r="W196" s="28">
        <v>5.5E-2</v>
      </c>
      <c r="X196" s="28">
        <v>4.2000000000000003E-2</v>
      </c>
      <c r="Y196" s="28">
        <v>1.2999999999999999E-2</v>
      </c>
      <c r="AA196" s="28">
        <v>4.8000000000000001E-2</v>
      </c>
      <c r="AC196" s="28">
        <v>2.5999999999999999E-2</v>
      </c>
      <c r="AD196" s="28">
        <v>0.11</v>
      </c>
      <c r="AE196" s="28">
        <v>8</v>
      </c>
      <c r="AH196" s="35">
        <v>22</v>
      </c>
      <c r="AK196" s="28">
        <v>197</v>
      </c>
      <c r="AM196" s="28">
        <v>2</v>
      </c>
      <c r="AN196" s="28">
        <v>6</v>
      </c>
      <c r="AQ196" s="28">
        <v>6.0999999999999999E-2</v>
      </c>
      <c r="AY196" s="28">
        <v>19.7</v>
      </c>
      <c r="BB196" s="28">
        <f t="shared" si="0"/>
        <v>190000</v>
      </c>
      <c r="BC196" s="28">
        <v>6.3</v>
      </c>
      <c r="BD196" s="28">
        <v>1.22</v>
      </c>
      <c r="BE196" s="28">
        <v>190</v>
      </c>
      <c r="BF196" s="28">
        <v>20</v>
      </c>
      <c r="BG196" s="28">
        <v>0.83</v>
      </c>
      <c r="BH196" s="28">
        <v>11</v>
      </c>
      <c r="BI196" s="28">
        <v>40</v>
      </c>
      <c r="BJ196" s="28">
        <v>4.4999999999999998E-2</v>
      </c>
      <c r="BK196" s="28">
        <v>0.32</v>
      </c>
      <c r="BL196" s="28">
        <v>1.1000000000000001</v>
      </c>
      <c r="BM196" s="28">
        <v>0.21</v>
      </c>
      <c r="BO196" s="28">
        <v>1</v>
      </c>
      <c r="BP196" s="28">
        <v>6.3E-2</v>
      </c>
      <c r="BQ196" s="28">
        <v>0.46</v>
      </c>
      <c r="BR196" s="28">
        <v>0.1</v>
      </c>
    </row>
    <row r="197" spans="1:70">
      <c r="A197" t="s">
        <v>99</v>
      </c>
      <c r="B197" t="s">
        <v>100</v>
      </c>
      <c r="C197" s="28">
        <v>708979</v>
      </c>
      <c r="D197" s="28">
        <v>170865</v>
      </c>
      <c r="E197" s="28">
        <v>2010</v>
      </c>
      <c r="F197" s="28">
        <v>9</v>
      </c>
      <c r="G197" s="28">
        <v>15</v>
      </c>
      <c r="H197" s="28">
        <v>0.5</v>
      </c>
      <c r="J197" s="33">
        <v>12</v>
      </c>
      <c r="M197" s="28">
        <v>6.99</v>
      </c>
      <c r="N197" s="28">
        <v>3.6</v>
      </c>
      <c r="O197" s="28">
        <v>0.19400000000000001</v>
      </c>
      <c r="V197" s="28">
        <v>0.21</v>
      </c>
      <c r="W197" s="28">
        <v>0.06</v>
      </c>
      <c r="X197" s="28">
        <v>4.5999999999999999E-2</v>
      </c>
      <c r="Y197" s="28">
        <v>1.4999999999999999E-2</v>
      </c>
      <c r="AA197" s="28">
        <v>4.9000000000000002E-2</v>
      </c>
      <c r="AC197" s="28">
        <v>6.4000000000000001E-2</v>
      </c>
      <c r="AD197" s="28">
        <v>0.11</v>
      </c>
      <c r="AE197" s="28">
        <v>7</v>
      </c>
      <c r="AH197" s="35">
        <v>51</v>
      </c>
      <c r="AK197" s="28">
        <v>241</v>
      </c>
      <c r="AM197" s="28">
        <v>2</v>
      </c>
      <c r="AN197" s="28">
        <v>8</v>
      </c>
      <c r="AQ197" s="28">
        <v>4.2000000000000003E-2</v>
      </c>
      <c r="AY197" s="28">
        <v>11.4</v>
      </c>
      <c r="BB197" s="28">
        <f t="shared" si="0"/>
        <v>150000</v>
      </c>
      <c r="BC197" s="28">
        <v>5</v>
      </c>
      <c r="BD197" s="28">
        <v>0.98</v>
      </c>
      <c r="BE197" s="28">
        <v>150</v>
      </c>
      <c r="BF197" s="28">
        <v>18</v>
      </c>
      <c r="BG197" s="28">
        <v>0.93</v>
      </c>
      <c r="BH197" s="28">
        <v>13</v>
      </c>
      <c r="BI197" s="28">
        <v>28</v>
      </c>
      <c r="BJ197" s="28">
        <v>8.9999999999999993E-3</v>
      </c>
      <c r="BK197" s="28">
        <v>0.18</v>
      </c>
      <c r="BL197" s="28">
        <v>0.89</v>
      </c>
      <c r="BM197" s="28">
        <v>0.18</v>
      </c>
      <c r="BO197" s="28">
        <v>0.65</v>
      </c>
      <c r="BP197" s="28">
        <v>0.06</v>
      </c>
      <c r="BQ197" s="28">
        <v>0.44</v>
      </c>
      <c r="BR197" s="28">
        <v>0.11</v>
      </c>
    </row>
    <row r="198" spans="1:70">
      <c r="A198" t="s">
        <v>99</v>
      </c>
      <c r="B198" t="s">
        <v>100</v>
      </c>
      <c r="C198" s="28">
        <v>708979</v>
      </c>
      <c r="D198" s="28">
        <v>170865</v>
      </c>
      <c r="E198" s="28">
        <v>2010</v>
      </c>
      <c r="F198" s="28">
        <v>10</v>
      </c>
      <c r="G198" s="28">
        <v>17</v>
      </c>
      <c r="H198" s="28">
        <v>0.5</v>
      </c>
      <c r="J198" s="33">
        <v>3.6</v>
      </c>
      <c r="M198" s="28">
        <v>7.19</v>
      </c>
      <c r="N198" s="28">
        <v>3.52</v>
      </c>
      <c r="O198" s="28">
        <v>0.22700000000000001</v>
      </c>
      <c r="V198" s="28">
        <v>0.215</v>
      </c>
      <c r="W198" s="28">
        <v>6.0999999999999999E-2</v>
      </c>
      <c r="X198" s="28">
        <v>4.7E-2</v>
      </c>
      <c r="Y198" s="28">
        <v>1.4999999999999999E-2</v>
      </c>
      <c r="AA198" s="28">
        <v>4.9000000000000002E-2</v>
      </c>
      <c r="AC198" s="28">
        <v>0.03</v>
      </c>
      <c r="AD198" s="28">
        <v>0.1</v>
      </c>
      <c r="AE198" s="28">
        <v>8</v>
      </c>
      <c r="AH198" s="35">
        <v>54</v>
      </c>
      <c r="AK198" s="28">
        <v>227</v>
      </c>
      <c r="AM198" s="28">
        <v>2</v>
      </c>
      <c r="AN198" s="28">
        <v>6</v>
      </c>
      <c r="AQ198" s="28">
        <v>5.0999999999999997E-2</v>
      </c>
      <c r="AY198" s="28">
        <v>16.2</v>
      </c>
      <c r="BB198" s="28">
        <f t="shared" si="0"/>
        <v>180000</v>
      </c>
      <c r="BC198" s="28">
        <v>3.9</v>
      </c>
      <c r="BD198" s="28">
        <v>1.26</v>
      </c>
      <c r="BE198" s="28">
        <v>180</v>
      </c>
      <c r="BF198" s="28">
        <v>15</v>
      </c>
      <c r="BG198" s="28">
        <v>0.51</v>
      </c>
      <c r="BH198" s="28">
        <v>5.3</v>
      </c>
      <c r="BI198" s="28">
        <v>42</v>
      </c>
      <c r="BJ198" s="28" t="s">
        <v>98</v>
      </c>
      <c r="BK198" s="28">
        <v>0.14000000000000001</v>
      </c>
      <c r="BL198" s="28">
        <v>4.0999999999999996</v>
      </c>
      <c r="BM198" s="28">
        <v>0.15</v>
      </c>
      <c r="BO198" s="28">
        <v>0.5</v>
      </c>
      <c r="BP198" s="28">
        <v>6.3E-2</v>
      </c>
      <c r="BQ198" s="28">
        <v>0.39</v>
      </c>
      <c r="BR198" s="28">
        <v>0.1</v>
      </c>
    </row>
    <row r="199" spans="1:70">
      <c r="A199" t="s">
        <v>96</v>
      </c>
      <c r="B199" t="s">
        <v>97</v>
      </c>
      <c r="C199" s="28">
        <v>716805</v>
      </c>
      <c r="D199" s="28">
        <v>166700</v>
      </c>
      <c r="E199" s="28">
        <v>2011</v>
      </c>
      <c r="F199" s="28">
        <v>1</v>
      </c>
      <c r="G199" s="28">
        <v>17</v>
      </c>
      <c r="H199" s="28">
        <v>0.5</v>
      </c>
      <c r="J199" s="33">
        <v>0.7</v>
      </c>
      <c r="M199" s="28">
        <v>6.8</v>
      </c>
      <c r="N199" s="28">
        <v>3.98</v>
      </c>
      <c r="O199" s="28">
        <v>0.26700000000000002</v>
      </c>
      <c r="V199" s="28">
        <v>0.25700000000000001</v>
      </c>
      <c r="W199" s="28">
        <v>6.5000000000000002E-2</v>
      </c>
      <c r="X199" s="28">
        <v>5.1999999999999998E-2</v>
      </c>
      <c r="Y199" s="28">
        <v>1.6E-2</v>
      </c>
      <c r="AA199" s="28">
        <v>7.0999999999999994E-2</v>
      </c>
      <c r="AC199" s="28">
        <v>2.1000000000000001E-2</v>
      </c>
      <c r="AD199" s="28">
        <v>0.17</v>
      </c>
      <c r="AE199" s="28">
        <v>17</v>
      </c>
      <c r="AH199" s="35">
        <v>66</v>
      </c>
      <c r="AK199" s="28">
        <v>192</v>
      </c>
      <c r="AM199" s="28">
        <v>2</v>
      </c>
      <c r="AN199" s="28">
        <v>2</v>
      </c>
      <c r="AQ199" s="28">
        <v>3.5000000000000003E-2</v>
      </c>
      <c r="AW199" s="28">
        <v>0.36</v>
      </c>
      <c r="AX199" s="28">
        <v>12.5</v>
      </c>
      <c r="BB199" s="28">
        <f t="shared" si="0"/>
        <v>150000</v>
      </c>
      <c r="BC199" s="28">
        <v>3.5</v>
      </c>
      <c r="BD199" s="28">
        <v>2.36</v>
      </c>
      <c r="BE199" s="28">
        <v>150</v>
      </c>
      <c r="BF199" s="28">
        <v>5.4</v>
      </c>
      <c r="BG199" s="28">
        <v>0.45</v>
      </c>
      <c r="BH199" s="28">
        <v>2.9</v>
      </c>
      <c r="BI199" s="28">
        <v>24</v>
      </c>
      <c r="BJ199" s="28" t="s">
        <v>98</v>
      </c>
      <c r="BK199" s="28">
        <v>0.05</v>
      </c>
      <c r="BM199" s="28">
        <v>0.1</v>
      </c>
      <c r="BO199" s="28">
        <v>0.23</v>
      </c>
      <c r="BP199" s="28">
        <v>2.4E-2</v>
      </c>
      <c r="BQ199" s="28">
        <v>0.41</v>
      </c>
      <c r="BR199" s="28">
        <v>0.06</v>
      </c>
    </row>
    <row r="200" spans="1:70">
      <c r="A200" t="s">
        <v>96</v>
      </c>
      <c r="B200" t="s">
        <v>97</v>
      </c>
      <c r="C200" s="28">
        <v>716805</v>
      </c>
      <c r="D200" s="28">
        <v>166700</v>
      </c>
      <c r="E200" s="28">
        <v>2011</v>
      </c>
      <c r="F200" s="28">
        <v>2</v>
      </c>
      <c r="G200" s="28">
        <v>14</v>
      </c>
      <c r="H200" s="28">
        <v>0.5</v>
      </c>
      <c r="J200" s="33">
        <v>0.5</v>
      </c>
      <c r="M200" s="28">
        <v>6.92</v>
      </c>
      <c r="N200" s="28">
        <v>4.1900000000000004</v>
      </c>
      <c r="O200" s="28">
        <v>0.27600000000000002</v>
      </c>
      <c r="V200" s="28">
        <v>0.25600000000000001</v>
      </c>
      <c r="W200" s="28">
        <v>6.7000000000000004E-2</v>
      </c>
      <c r="X200" s="28">
        <v>5.2999999999999999E-2</v>
      </c>
      <c r="Y200" s="28">
        <v>1.6E-2</v>
      </c>
      <c r="AA200" s="28">
        <v>6.8000000000000005E-2</v>
      </c>
      <c r="AC200" s="28">
        <v>2.3E-2</v>
      </c>
      <c r="AD200" s="28">
        <v>0.19</v>
      </c>
      <c r="AE200" s="28">
        <v>17</v>
      </c>
      <c r="AH200" s="35">
        <v>78</v>
      </c>
      <c r="AK200" s="28">
        <v>200</v>
      </c>
      <c r="AM200" s="28">
        <v>2</v>
      </c>
      <c r="AN200" s="28">
        <v>5</v>
      </c>
      <c r="AQ200" s="28">
        <v>4.5999999999999999E-2</v>
      </c>
      <c r="AW200" s="28">
        <v>1.3</v>
      </c>
      <c r="AX200" s="28">
        <v>17.100000000000001</v>
      </c>
      <c r="BB200" s="28">
        <f t="shared" si="0"/>
        <v>180000</v>
      </c>
      <c r="BC200" s="28">
        <v>4</v>
      </c>
      <c r="BD200" s="28">
        <v>2.58</v>
      </c>
      <c r="BE200" s="28">
        <v>180</v>
      </c>
      <c r="BF200" s="28">
        <v>6.6</v>
      </c>
      <c r="BG200" s="28">
        <v>0.47</v>
      </c>
      <c r="BH200" s="28">
        <v>5.2</v>
      </c>
      <c r="BI200" s="28">
        <v>25</v>
      </c>
      <c r="BJ200" s="28">
        <v>6.0000000000000001E-3</v>
      </c>
      <c r="BK200" s="28">
        <v>0.06</v>
      </c>
      <c r="BM200" s="28">
        <v>0.09</v>
      </c>
      <c r="BO200" s="28">
        <v>0.21</v>
      </c>
      <c r="BP200" s="28">
        <v>2.5999999999999999E-2</v>
      </c>
      <c r="BQ200" s="28">
        <v>0.46</v>
      </c>
      <c r="BR200" s="28">
        <v>0.04</v>
      </c>
    </row>
    <row r="201" spans="1:70">
      <c r="A201" t="s">
        <v>96</v>
      </c>
      <c r="B201" t="s">
        <v>97</v>
      </c>
      <c r="C201" s="28">
        <v>716805</v>
      </c>
      <c r="D201" s="28">
        <v>166700</v>
      </c>
      <c r="E201" s="28">
        <v>2011</v>
      </c>
      <c r="F201" s="28">
        <v>3</v>
      </c>
      <c r="G201" s="28">
        <v>14</v>
      </c>
      <c r="H201" s="28">
        <v>0.5</v>
      </c>
      <c r="J201" s="33">
        <v>0.8</v>
      </c>
      <c r="M201" s="28">
        <v>6.96</v>
      </c>
      <c r="N201" s="28">
        <v>4.13</v>
      </c>
      <c r="O201" s="28">
        <v>0.27800000000000002</v>
      </c>
      <c r="V201" s="28">
        <v>0.25600000000000001</v>
      </c>
      <c r="W201" s="28">
        <v>6.8000000000000005E-2</v>
      </c>
      <c r="X201" s="28">
        <v>5.6000000000000001E-2</v>
      </c>
      <c r="Y201" s="28">
        <v>1.6E-2</v>
      </c>
      <c r="AA201" s="28">
        <v>6.8000000000000005E-2</v>
      </c>
      <c r="AC201" s="28">
        <v>2.3E-2</v>
      </c>
      <c r="AD201" s="28">
        <v>0.21</v>
      </c>
      <c r="AE201" s="28">
        <v>11</v>
      </c>
      <c r="AH201" s="35">
        <v>84</v>
      </c>
      <c r="AK201" s="28">
        <v>196</v>
      </c>
      <c r="AM201" s="28">
        <v>2</v>
      </c>
      <c r="AN201" s="28">
        <v>3</v>
      </c>
      <c r="AQ201" s="28">
        <v>0.04</v>
      </c>
      <c r="AW201" s="28">
        <v>0.38</v>
      </c>
      <c r="AX201" s="28">
        <v>14</v>
      </c>
      <c r="BB201" s="28">
        <f t="shared" si="0"/>
        <v>200000</v>
      </c>
      <c r="BC201" s="28">
        <v>3.7</v>
      </c>
      <c r="BD201" s="28">
        <v>2.69</v>
      </c>
      <c r="BE201" s="28">
        <v>200</v>
      </c>
      <c r="BF201" s="28">
        <v>6.3</v>
      </c>
      <c r="BG201" s="28">
        <v>0.34</v>
      </c>
      <c r="BH201" s="28">
        <v>2.2999999999999998</v>
      </c>
      <c r="BI201" s="28">
        <v>22</v>
      </c>
      <c r="BJ201" s="28">
        <v>7.0000000000000001E-3</v>
      </c>
      <c r="BK201" s="28">
        <v>0.04</v>
      </c>
      <c r="BM201" s="28">
        <v>7.0000000000000007E-2</v>
      </c>
      <c r="BO201" s="28">
        <v>0.26</v>
      </c>
      <c r="BP201" s="28">
        <v>2.1000000000000001E-2</v>
      </c>
      <c r="BQ201" s="28">
        <v>0.41</v>
      </c>
      <c r="BR201" s="28">
        <v>0.16</v>
      </c>
    </row>
    <row r="202" spans="1:70">
      <c r="A202" t="s">
        <v>96</v>
      </c>
      <c r="B202" t="s">
        <v>97</v>
      </c>
      <c r="C202" s="28">
        <v>716805</v>
      </c>
      <c r="D202" s="28">
        <v>166700</v>
      </c>
      <c r="E202" s="28">
        <v>2011</v>
      </c>
      <c r="F202" s="28">
        <v>4</v>
      </c>
      <c r="G202" s="28">
        <v>18</v>
      </c>
      <c r="H202" s="28">
        <v>0.5</v>
      </c>
      <c r="J202" s="33">
        <v>1.2</v>
      </c>
      <c r="M202" s="28">
        <v>6.79</v>
      </c>
      <c r="N202" s="28">
        <v>3.27</v>
      </c>
      <c r="O202" s="28">
        <v>0.21099999999999999</v>
      </c>
      <c r="V202" s="28">
        <v>0.20200000000000001</v>
      </c>
      <c r="W202" s="28">
        <v>5.8999999999999997E-2</v>
      </c>
      <c r="X202" s="28">
        <v>4.8000000000000001E-2</v>
      </c>
      <c r="Y202" s="28">
        <v>1.7999999999999999E-2</v>
      </c>
      <c r="AA202" s="28">
        <v>5.6000000000000001E-2</v>
      </c>
      <c r="AC202" s="28">
        <v>2.1999999999999999E-2</v>
      </c>
      <c r="AD202" s="28">
        <v>0.19</v>
      </c>
      <c r="AE202" s="28">
        <v>0.5</v>
      </c>
      <c r="AH202" s="35">
        <v>82</v>
      </c>
      <c r="AK202" s="28">
        <v>208</v>
      </c>
      <c r="AM202" s="28">
        <v>2</v>
      </c>
      <c r="AN202" s="28">
        <v>7</v>
      </c>
      <c r="AQ202" s="28">
        <v>7.0000000000000007E-2</v>
      </c>
      <c r="AW202" s="28">
        <v>1.2</v>
      </c>
      <c r="AX202" s="28">
        <v>18.8</v>
      </c>
      <c r="BB202" s="28">
        <f t="shared" si="0"/>
        <v>350000</v>
      </c>
      <c r="BC202" s="28">
        <v>4.5</v>
      </c>
      <c r="BD202" s="28">
        <v>2.27</v>
      </c>
      <c r="BE202" s="28">
        <v>350</v>
      </c>
      <c r="BF202" s="28">
        <v>26</v>
      </c>
      <c r="BG202" s="28">
        <v>0.44</v>
      </c>
      <c r="BH202" s="28">
        <v>3.2</v>
      </c>
      <c r="BI202" s="28">
        <v>45</v>
      </c>
      <c r="BJ202" s="28">
        <v>8.0000000000000002E-3</v>
      </c>
      <c r="BK202" s="28">
        <v>0.11</v>
      </c>
      <c r="BL202" s="28">
        <v>1.4</v>
      </c>
      <c r="BM202" s="28">
        <v>0.1</v>
      </c>
      <c r="BO202" s="28">
        <v>0.28999999999999998</v>
      </c>
      <c r="BP202" s="28">
        <v>7.4999999999999997E-2</v>
      </c>
      <c r="BQ202" s="28">
        <v>0.78</v>
      </c>
      <c r="BR202" s="28">
        <v>0.09</v>
      </c>
    </row>
    <row r="203" spans="1:70">
      <c r="A203" t="s">
        <v>96</v>
      </c>
      <c r="B203" t="s">
        <v>97</v>
      </c>
      <c r="C203" s="28">
        <v>716805</v>
      </c>
      <c r="D203" s="28">
        <v>166700</v>
      </c>
      <c r="E203" s="28">
        <v>2011</v>
      </c>
      <c r="F203" s="28">
        <v>5</v>
      </c>
      <c r="G203" s="28">
        <v>16</v>
      </c>
      <c r="H203" s="28">
        <v>0.5</v>
      </c>
      <c r="J203" s="33">
        <v>10.6</v>
      </c>
      <c r="M203" s="28">
        <v>7.02</v>
      </c>
      <c r="N203" s="28">
        <v>2.84</v>
      </c>
      <c r="O203" s="28">
        <v>0.16</v>
      </c>
      <c r="V203" s="28">
        <v>0.16900000000000001</v>
      </c>
      <c r="W203" s="28">
        <v>4.7E-2</v>
      </c>
      <c r="X203" s="28">
        <v>4.1000000000000002E-2</v>
      </c>
      <c r="Y203" s="28">
        <v>1.4999999999999999E-2</v>
      </c>
      <c r="AA203" s="28">
        <v>5.1999999999999998E-2</v>
      </c>
      <c r="AC203" s="28">
        <v>1.7000000000000001E-2</v>
      </c>
      <c r="AD203" s="28">
        <v>0.18</v>
      </c>
      <c r="AE203" s="28">
        <v>5</v>
      </c>
      <c r="AH203" s="35">
        <v>9</v>
      </c>
      <c r="AK203" s="28">
        <v>195</v>
      </c>
      <c r="AM203" s="28">
        <v>3</v>
      </c>
      <c r="AN203" s="28">
        <v>6</v>
      </c>
      <c r="AQ203" s="28">
        <v>7.9000000000000001E-2</v>
      </c>
      <c r="AW203" s="28">
        <v>0.77</v>
      </c>
      <c r="AX203" s="28">
        <v>24.1</v>
      </c>
      <c r="BB203" s="28">
        <f t="shared" si="0"/>
        <v>260000</v>
      </c>
      <c r="BC203" s="28">
        <v>5.7</v>
      </c>
      <c r="BD203" s="28">
        <v>1.81</v>
      </c>
      <c r="BE203" s="28">
        <v>260</v>
      </c>
      <c r="BF203" s="28">
        <v>7.8</v>
      </c>
      <c r="BG203" s="28">
        <v>0.46</v>
      </c>
      <c r="BH203" s="28">
        <v>2.2000000000000002</v>
      </c>
      <c r="BI203" s="28">
        <v>53</v>
      </c>
      <c r="BJ203" s="28">
        <v>6.0000000000000001E-3</v>
      </c>
      <c r="BK203" s="28">
        <v>0.18</v>
      </c>
      <c r="BM203" s="28">
        <v>0.09</v>
      </c>
      <c r="BO203" s="28">
        <v>0.32</v>
      </c>
      <c r="BP203" s="28">
        <v>2.5999999999999999E-2</v>
      </c>
      <c r="BQ203" s="28">
        <v>0.52</v>
      </c>
      <c r="BR203" s="28">
        <v>0.08</v>
      </c>
    </row>
    <row r="204" spans="1:70">
      <c r="A204" t="s">
        <v>96</v>
      </c>
      <c r="B204" t="s">
        <v>97</v>
      </c>
      <c r="C204" s="28">
        <v>716805</v>
      </c>
      <c r="D204" s="28">
        <v>166700</v>
      </c>
      <c r="E204" s="28">
        <v>2011</v>
      </c>
      <c r="F204" s="28">
        <v>6</v>
      </c>
      <c r="G204" s="28">
        <v>13</v>
      </c>
      <c r="H204" s="28">
        <v>0.5</v>
      </c>
      <c r="J204" s="33">
        <v>15.1</v>
      </c>
      <c r="M204" s="28">
        <v>7.08</v>
      </c>
      <c r="N204" s="28">
        <v>3.33</v>
      </c>
      <c r="O204" s="28">
        <v>0.24</v>
      </c>
      <c r="V204" s="28">
        <v>0.24299999999999999</v>
      </c>
      <c r="W204" s="28">
        <v>5.8000000000000003E-2</v>
      </c>
      <c r="X204" s="28">
        <v>4.2000000000000003E-2</v>
      </c>
      <c r="Y204" s="28">
        <v>1.4999999999999999E-2</v>
      </c>
      <c r="AA204" s="28">
        <v>5.0999999999999997E-2</v>
      </c>
      <c r="AC204" s="28">
        <v>1.9E-2</v>
      </c>
      <c r="AD204" s="28">
        <v>7.0000000000000007E-2</v>
      </c>
      <c r="AE204" s="28">
        <v>2</v>
      </c>
      <c r="AH204" s="35">
        <v>12</v>
      </c>
      <c r="AK204" s="28">
        <v>172</v>
      </c>
      <c r="AM204" s="28">
        <v>1</v>
      </c>
      <c r="AN204" s="28">
        <v>6</v>
      </c>
      <c r="AQ204" s="28">
        <v>4.1000000000000002E-2</v>
      </c>
      <c r="AW204" s="28">
        <v>1.1000000000000001</v>
      </c>
      <c r="AX204" s="28">
        <v>13.9</v>
      </c>
      <c r="BB204" s="28">
        <f t="shared" si="0"/>
        <v>110000</v>
      </c>
      <c r="BC204" s="28">
        <v>3.6</v>
      </c>
      <c r="BD204" s="28">
        <v>1.34</v>
      </c>
      <c r="BE204" s="28">
        <v>110</v>
      </c>
      <c r="BF204" s="28">
        <v>18</v>
      </c>
      <c r="BG204" s="28">
        <v>0.42</v>
      </c>
      <c r="BH204" s="28">
        <v>2</v>
      </c>
      <c r="BI204" s="28">
        <v>38</v>
      </c>
      <c r="BJ204" s="28">
        <v>5.0000000000000001E-3</v>
      </c>
      <c r="BK204" s="28">
        <v>0.16</v>
      </c>
      <c r="BM204" s="28" t="s">
        <v>101</v>
      </c>
      <c r="BO204" s="28">
        <v>0.31</v>
      </c>
      <c r="BP204" s="28">
        <v>6.3E-2</v>
      </c>
      <c r="BQ204" s="28">
        <v>0.3</v>
      </c>
      <c r="BR204" s="28">
        <v>0.04</v>
      </c>
    </row>
    <row r="205" spans="1:70">
      <c r="A205" t="s">
        <v>96</v>
      </c>
      <c r="B205" t="s">
        <v>97</v>
      </c>
      <c r="C205" s="28">
        <v>716805</v>
      </c>
      <c r="D205" s="28">
        <v>166700</v>
      </c>
      <c r="E205" s="28">
        <v>2011</v>
      </c>
      <c r="F205" s="28">
        <v>7</v>
      </c>
      <c r="G205" s="28">
        <v>18</v>
      </c>
      <c r="H205" s="28">
        <v>0.5</v>
      </c>
      <c r="J205" s="33">
        <v>19.100000000000001</v>
      </c>
      <c r="M205" s="28">
        <v>7.21</v>
      </c>
      <c r="N205" s="28">
        <v>3.05</v>
      </c>
      <c r="O205" s="28">
        <v>0.21199999999999999</v>
      </c>
      <c r="V205" s="28">
        <v>0.223</v>
      </c>
      <c r="W205" s="28">
        <v>6.0999999999999999E-2</v>
      </c>
      <c r="X205" s="28">
        <v>4.8000000000000001E-2</v>
      </c>
      <c r="Y205" s="28">
        <v>1.4999999999999999E-2</v>
      </c>
      <c r="AA205" s="28">
        <v>4.1000000000000002E-2</v>
      </c>
      <c r="AC205" s="28">
        <v>2.3E-2</v>
      </c>
      <c r="AD205" s="28">
        <v>0.08</v>
      </c>
      <c r="AE205" s="28">
        <v>2</v>
      </c>
      <c r="AH205" s="35">
        <v>3</v>
      </c>
      <c r="AK205" s="28">
        <v>148</v>
      </c>
      <c r="AM205" s="28">
        <v>1</v>
      </c>
      <c r="AN205" s="28">
        <v>3</v>
      </c>
      <c r="AQ205" s="28">
        <v>3.3000000000000002E-2</v>
      </c>
      <c r="AW205" s="28">
        <v>0.65</v>
      </c>
      <c r="AX205" s="28">
        <v>11.8</v>
      </c>
      <c r="BB205" s="28">
        <f t="shared" si="0"/>
        <v>95000</v>
      </c>
      <c r="BC205" s="28">
        <v>3.3</v>
      </c>
      <c r="BD205" s="28">
        <v>0.98</v>
      </c>
      <c r="BE205" s="28">
        <v>95</v>
      </c>
      <c r="BF205" s="28">
        <v>15</v>
      </c>
      <c r="BG205" s="28">
        <v>0.44</v>
      </c>
      <c r="BH205" s="28">
        <v>1.6</v>
      </c>
      <c r="BI205" s="28">
        <v>18</v>
      </c>
      <c r="BJ205" s="28">
        <v>8.9999999999999993E-3</v>
      </c>
      <c r="BK205" s="28">
        <v>0.06</v>
      </c>
      <c r="BM205" s="28">
        <v>0.08</v>
      </c>
      <c r="BO205" s="28">
        <v>0.28000000000000003</v>
      </c>
      <c r="BP205" s="28">
        <v>4.1000000000000002E-2</v>
      </c>
      <c r="BQ205" s="28">
        <v>0.33</v>
      </c>
      <c r="BR205" s="28">
        <v>7.0000000000000007E-2</v>
      </c>
    </row>
    <row r="206" spans="1:70">
      <c r="A206" t="s">
        <v>96</v>
      </c>
      <c r="B206" t="s">
        <v>97</v>
      </c>
      <c r="C206" s="28">
        <v>716805</v>
      </c>
      <c r="D206" s="28">
        <v>166700</v>
      </c>
      <c r="E206" s="28">
        <v>2011</v>
      </c>
      <c r="F206" s="28">
        <v>8</v>
      </c>
      <c r="G206" s="28">
        <v>15</v>
      </c>
      <c r="H206" s="28">
        <v>0.5</v>
      </c>
      <c r="J206" s="33">
        <v>16.3</v>
      </c>
      <c r="M206" s="28">
        <v>7.26</v>
      </c>
      <c r="N206" s="28">
        <v>2.97</v>
      </c>
      <c r="O206" s="28">
        <v>0.192</v>
      </c>
      <c r="V206" s="28">
        <v>0.19</v>
      </c>
      <c r="W206" s="28">
        <v>4.8000000000000001E-2</v>
      </c>
      <c r="X206" s="28">
        <v>3.6999999999999998E-2</v>
      </c>
      <c r="Y206" s="28">
        <v>1.2999999999999999E-2</v>
      </c>
      <c r="AA206" s="28">
        <v>4.9000000000000002E-2</v>
      </c>
      <c r="AC206" s="28">
        <v>0.02</v>
      </c>
      <c r="AD206" s="28">
        <v>0.11</v>
      </c>
      <c r="AE206" s="28">
        <v>1</v>
      </c>
      <c r="AH206" s="35">
        <v>1</v>
      </c>
      <c r="AK206" s="28">
        <v>189</v>
      </c>
      <c r="AM206" s="28">
        <v>1</v>
      </c>
      <c r="AN206" s="28">
        <v>3</v>
      </c>
      <c r="AQ206" s="28">
        <v>4.8000000000000001E-2</v>
      </c>
      <c r="AW206" s="28">
        <v>0.62</v>
      </c>
      <c r="AX206" s="28">
        <v>16.3</v>
      </c>
      <c r="BB206" s="28">
        <f t="shared" si="0"/>
        <v>130000</v>
      </c>
      <c r="BC206" s="28">
        <v>4.3</v>
      </c>
      <c r="BD206" s="28">
        <v>1.1299999999999999</v>
      </c>
      <c r="BE206" s="28">
        <v>130</v>
      </c>
      <c r="BF206" s="28">
        <v>10</v>
      </c>
      <c r="BG206" s="28">
        <v>0.4</v>
      </c>
      <c r="BH206" s="28">
        <v>1.6</v>
      </c>
      <c r="BI206" s="28">
        <v>27</v>
      </c>
      <c r="BJ206" s="28" t="s">
        <v>98</v>
      </c>
      <c r="BK206" s="28">
        <v>7.0000000000000007E-2</v>
      </c>
      <c r="BM206" s="28">
        <v>0.06</v>
      </c>
      <c r="BO206" s="28">
        <v>0.25</v>
      </c>
      <c r="BP206" s="28">
        <v>3.9E-2</v>
      </c>
      <c r="BQ206" s="28">
        <v>0.5</v>
      </c>
      <c r="BR206" s="28">
        <v>0.06</v>
      </c>
    </row>
    <row r="207" spans="1:70">
      <c r="A207" t="s">
        <v>96</v>
      </c>
      <c r="B207" t="s">
        <v>97</v>
      </c>
      <c r="C207" s="28">
        <v>716805</v>
      </c>
      <c r="D207" s="28">
        <v>166700</v>
      </c>
      <c r="E207" s="28">
        <v>2011</v>
      </c>
      <c r="F207" s="28">
        <v>9</v>
      </c>
      <c r="G207" s="28">
        <v>19</v>
      </c>
      <c r="H207" s="28">
        <v>0.5</v>
      </c>
      <c r="J207" s="33">
        <v>11.6</v>
      </c>
      <c r="M207" s="28">
        <v>7.15</v>
      </c>
      <c r="N207" s="28">
        <v>3.06</v>
      </c>
      <c r="O207" s="28">
        <v>0.187</v>
      </c>
      <c r="V207" s="28">
        <v>0.19900000000000001</v>
      </c>
      <c r="W207" s="28">
        <v>5.6000000000000001E-2</v>
      </c>
      <c r="X207" s="28">
        <v>4.3999999999999997E-2</v>
      </c>
      <c r="Y207" s="28">
        <v>1.4E-2</v>
      </c>
      <c r="AA207" s="28">
        <v>4.4999999999999998E-2</v>
      </c>
      <c r="AC207" s="28">
        <v>1.9E-2</v>
      </c>
      <c r="AD207" s="28">
        <v>0.11</v>
      </c>
      <c r="AE207" s="28">
        <v>0.5</v>
      </c>
      <c r="AH207" s="35">
        <v>8</v>
      </c>
      <c r="AK207" s="28">
        <v>173</v>
      </c>
      <c r="AM207" s="28">
        <v>2</v>
      </c>
      <c r="AN207" s="28">
        <v>6</v>
      </c>
      <c r="AQ207" s="28">
        <v>7.3999999999999996E-2</v>
      </c>
      <c r="AW207" s="28">
        <v>0.75</v>
      </c>
      <c r="AX207" s="28">
        <v>24.3</v>
      </c>
      <c r="BB207" s="28">
        <f t="shared" si="0"/>
        <v>190000</v>
      </c>
      <c r="BC207" s="28">
        <v>5.2</v>
      </c>
      <c r="BD207" s="28">
        <v>1.54</v>
      </c>
      <c r="BE207" s="28">
        <v>190</v>
      </c>
      <c r="BF207" s="28">
        <v>12</v>
      </c>
      <c r="BG207" s="28">
        <v>0.46</v>
      </c>
      <c r="BH207" s="28">
        <v>2.8</v>
      </c>
      <c r="BI207" s="28">
        <v>55</v>
      </c>
      <c r="BJ207" s="28">
        <v>5.0000000000000001E-3</v>
      </c>
      <c r="BK207" s="28">
        <v>0.12</v>
      </c>
      <c r="BL207" s="28">
        <v>1.6</v>
      </c>
      <c r="BM207" s="28">
        <v>0.12</v>
      </c>
      <c r="BO207" s="28">
        <v>0.36</v>
      </c>
      <c r="BP207" s="28">
        <v>4.9000000000000002E-2</v>
      </c>
      <c r="BQ207" s="28">
        <v>0.48</v>
      </c>
      <c r="BR207" s="28">
        <v>0.09</v>
      </c>
    </row>
    <row r="208" spans="1:70">
      <c r="A208" t="s">
        <v>96</v>
      </c>
      <c r="B208" t="s">
        <v>97</v>
      </c>
      <c r="C208" s="28">
        <v>716805</v>
      </c>
      <c r="D208" s="28">
        <v>166700</v>
      </c>
      <c r="E208" s="28">
        <v>2011</v>
      </c>
      <c r="F208" s="28">
        <v>10</v>
      </c>
      <c r="G208" s="28">
        <v>17</v>
      </c>
      <c r="H208" s="28">
        <v>0.5</v>
      </c>
      <c r="J208" s="33">
        <v>4.4000000000000004</v>
      </c>
      <c r="M208" s="28">
        <v>6.97</v>
      </c>
      <c r="N208" s="28">
        <v>2.93</v>
      </c>
      <c r="O208" s="28">
        <v>0.19400000000000001</v>
      </c>
      <c r="V208" s="28">
        <v>0.20100000000000001</v>
      </c>
      <c r="W208" s="28">
        <v>5.3999999999999999E-2</v>
      </c>
      <c r="X208" s="28">
        <v>4.1000000000000002E-2</v>
      </c>
      <c r="Y208" s="28">
        <v>1.2999999999999999E-2</v>
      </c>
      <c r="AA208" s="28">
        <v>4.7E-2</v>
      </c>
      <c r="AC208" s="28">
        <v>1.9E-2</v>
      </c>
      <c r="AD208" s="28">
        <v>0.12</v>
      </c>
      <c r="AE208" s="28">
        <v>1</v>
      </c>
      <c r="AH208" s="35">
        <v>16</v>
      </c>
      <c r="AK208" s="28">
        <v>182</v>
      </c>
      <c r="AM208" s="28">
        <v>2</v>
      </c>
      <c r="AN208" s="28">
        <v>4</v>
      </c>
      <c r="AQ208" s="28">
        <v>8.5000000000000006E-2</v>
      </c>
      <c r="AW208" s="28">
        <v>0.6</v>
      </c>
      <c r="AX208" s="28">
        <v>26.3</v>
      </c>
      <c r="BB208" s="28">
        <f t="shared" si="0"/>
        <v>190000</v>
      </c>
      <c r="BC208" s="28">
        <v>5.7</v>
      </c>
      <c r="BD208" s="28">
        <v>1.86</v>
      </c>
      <c r="BE208" s="28">
        <v>190</v>
      </c>
      <c r="BF208" s="28">
        <v>10</v>
      </c>
      <c r="BG208" s="28">
        <v>0.5</v>
      </c>
      <c r="BH208" s="28">
        <v>2.4</v>
      </c>
      <c r="BI208" s="28">
        <v>58</v>
      </c>
      <c r="BJ208" s="28" t="s">
        <v>98</v>
      </c>
      <c r="BK208" s="28">
        <v>0.09</v>
      </c>
      <c r="BL208" s="28">
        <v>1.6</v>
      </c>
      <c r="BM208" s="28">
        <v>0.1</v>
      </c>
      <c r="BO208" s="28">
        <v>0.33</v>
      </c>
      <c r="BP208" s="28">
        <v>0.05</v>
      </c>
      <c r="BQ208" s="28">
        <v>0.42</v>
      </c>
      <c r="BR208" s="28">
        <v>0.06</v>
      </c>
    </row>
    <row r="209" spans="1:110">
      <c r="A209" t="s">
        <v>96</v>
      </c>
      <c r="B209" t="s">
        <v>97</v>
      </c>
      <c r="C209" s="28">
        <v>716805</v>
      </c>
      <c r="D209" s="28">
        <v>166700</v>
      </c>
      <c r="E209" s="28">
        <v>2011</v>
      </c>
      <c r="F209" s="28">
        <v>11</v>
      </c>
      <c r="G209" s="28">
        <v>14</v>
      </c>
      <c r="H209" s="28">
        <v>0.5</v>
      </c>
      <c r="J209" s="33">
        <v>1.4</v>
      </c>
      <c r="M209" s="28">
        <v>7.01</v>
      </c>
      <c r="N209" s="28">
        <v>3.05</v>
      </c>
      <c r="O209" s="28">
        <v>0.19600000000000001</v>
      </c>
      <c r="V209" s="28">
        <v>0.19700000000000001</v>
      </c>
      <c r="W209" s="28">
        <v>5.0999999999999997E-2</v>
      </c>
      <c r="X209" s="28">
        <v>4.2000000000000003E-2</v>
      </c>
      <c r="Y209" s="28">
        <v>1.2999999999999999E-2</v>
      </c>
      <c r="AA209" s="28">
        <v>5.0999999999999997E-2</v>
      </c>
      <c r="AC209" s="28">
        <v>1.7999999999999999E-2</v>
      </c>
      <c r="AD209" s="28">
        <v>0.12</v>
      </c>
      <c r="AE209" s="28">
        <v>7</v>
      </c>
      <c r="AH209" s="35">
        <v>35</v>
      </c>
      <c r="AK209" s="28">
        <v>183</v>
      </c>
      <c r="AM209" s="28">
        <v>1</v>
      </c>
      <c r="AN209" s="28">
        <v>3</v>
      </c>
      <c r="AQ209" s="28">
        <v>7.2999999999999995E-2</v>
      </c>
      <c r="AW209" s="28">
        <v>0.57999999999999996</v>
      </c>
      <c r="AX209" s="28">
        <v>25.6</v>
      </c>
      <c r="BB209" s="28">
        <f t="shared" si="0"/>
        <v>170000</v>
      </c>
      <c r="BC209" s="28">
        <v>4.5999999999999996</v>
      </c>
      <c r="BD209" s="28">
        <v>2.2000000000000002</v>
      </c>
      <c r="BE209" s="28">
        <v>170</v>
      </c>
      <c r="BF209" s="28">
        <v>7.2</v>
      </c>
      <c r="BG209" s="28">
        <v>0.5</v>
      </c>
      <c r="BH209" s="28">
        <v>2.6</v>
      </c>
      <c r="BI209" s="28">
        <v>47</v>
      </c>
      <c r="BJ209" s="28" t="s">
        <v>98</v>
      </c>
      <c r="BK209" s="28">
        <v>0.12</v>
      </c>
      <c r="BM209" s="28">
        <v>0.1</v>
      </c>
      <c r="BO209" s="28">
        <v>0.34</v>
      </c>
      <c r="BP209" s="28">
        <v>3.6999999999999998E-2</v>
      </c>
      <c r="BQ209" s="28">
        <v>0.42</v>
      </c>
      <c r="BR209" s="28">
        <v>7.0000000000000007E-2</v>
      </c>
    </row>
    <row r="210" spans="1:110">
      <c r="A210" t="s">
        <v>96</v>
      </c>
      <c r="B210" t="s">
        <v>97</v>
      </c>
      <c r="C210" s="28">
        <v>716805</v>
      </c>
      <c r="D210" s="28">
        <v>166700</v>
      </c>
      <c r="E210" s="28">
        <v>2011</v>
      </c>
      <c r="F210" s="28">
        <v>12</v>
      </c>
      <c r="G210" s="28">
        <v>13</v>
      </c>
      <c r="H210" s="28">
        <v>0.5</v>
      </c>
      <c r="J210" s="33">
        <v>0.8</v>
      </c>
      <c r="M210" s="28">
        <v>7.02</v>
      </c>
      <c r="N210" s="28">
        <v>3.59</v>
      </c>
      <c r="O210" s="28">
        <v>0.222</v>
      </c>
      <c r="V210" s="28">
        <v>0.23</v>
      </c>
      <c r="W210" s="28">
        <v>5.8999999999999997E-2</v>
      </c>
      <c r="X210" s="28">
        <v>4.7E-2</v>
      </c>
      <c r="Y210" s="28">
        <v>1.4999999999999999E-2</v>
      </c>
      <c r="AA210" s="28">
        <v>0.06</v>
      </c>
      <c r="AC210" s="28">
        <v>2.1000000000000001E-2</v>
      </c>
      <c r="AD210" s="28">
        <v>0.14000000000000001</v>
      </c>
      <c r="AE210" s="28">
        <v>12</v>
      </c>
      <c r="AH210" s="35">
        <v>51</v>
      </c>
      <c r="AK210" s="28">
        <v>175</v>
      </c>
      <c r="AM210" s="28">
        <v>2</v>
      </c>
      <c r="AN210" s="28">
        <v>4</v>
      </c>
      <c r="AQ210" s="28">
        <v>6.7000000000000004E-2</v>
      </c>
      <c r="AW210" s="28">
        <v>0.5</v>
      </c>
      <c r="AX210" s="28">
        <v>17.3</v>
      </c>
      <c r="BB210" s="28">
        <f t="shared" si="0"/>
        <v>170000</v>
      </c>
      <c r="BC210" s="28">
        <v>4.3</v>
      </c>
      <c r="BD210" s="28">
        <v>2.5499999999999998</v>
      </c>
      <c r="BE210" s="28">
        <v>170</v>
      </c>
      <c r="BF210" s="28">
        <v>7.3</v>
      </c>
      <c r="BG210" s="28">
        <v>0.45</v>
      </c>
      <c r="BH210" s="28">
        <v>2.9</v>
      </c>
      <c r="BI210" s="28">
        <v>47</v>
      </c>
      <c r="BJ210" s="28" t="s">
        <v>98</v>
      </c>
      <c r="BK210" s="28">
        <v>7.0000000000000007E-2</v>
      </c>
      <c r="BL210" s="28">
        <v>1.3</v>
      </c>
      <c r="BM210" s="28">
        <v>0.1</v>
      </c>
      <c r="BO210" s="28">
        <v>0.31</v>
      </c>
      <c r="BP210" s="28">
        <v>3.5999999999999997E-2</v>
      </c>
      <c r="BQ210" s="28">
        <v>0.36</v>
      </c>
      <c r="BR210" s="28">
        <v>0.05</v>
      </c>
    </row>
    <row r="211" spans="1:110">
      <c r="A211" t="s">
        <v>99</v>
      </c>
      <c r="B211" t="s">
        <v>100</v>
      </c>
      <c r="C211" s="28">
        <v>708979</v>
      </c>
      <c r="D211" s="28">
        <v>170865</v>
      </c>
      <c r="E211" s="28">
        <v>2011</v>
      </c>
      <c r="F211" s="28">
        <v>1</v>
      </c>
      <c r="G211" s="28">
        <v>17</v>
      </c>
      <c r="H211" s="28">
        <v>0.5</v>
      </c>
      <c r="M211" s="28">
        <v>6.97</v>
      </c>
      <c r="N211" s="28">
        <v>3.72</v>
      </c>
      <c r="O211" s="28">
        <v>0.255</v>
      </c>
      <c r="V211" s="28">
        <v>0.248</v>
      </c>
      <c r="W211" s="28">
        <v>6.7000000000000004E-2</v>
      </c>
      <c r="X211" s="28">
        <v>4.9000000000000002E-2</v>
      </c>
      <c r="Y211" s="28">
        <v>1.4E-2</v>
      </c>
      <c r="AA211" s="28">
        <v>5.2999999999999999E-2</v>
      </c>
      <c r="AC211" s="28">
        <v>0.03</v>
      </c>
      <c r="AD211" s="28">
        <v>0.09</v>
      </c>
      <c r="AE211" s="28">
        <v>16</v>
      </c>
      <c r="AH211" s="35">
        <v>77</v>
      </c>
      <c r="AK211" s="28">
        <v>197</v>
      </c>
      <c r="AM211" s="28">
        <v>2</v>
      </c>
      <c r="AN211" s="28">
        <v>4</v>
      </c>
      <c r="AQ211" s="28">
        <v>5.0999999999999997E-2</v>
      </c>
      <c r="AW211" s="28">
        <v>0.45</v>
      </c>
      <c r="AX211" s="28">
        <v>12.7</v>
      </c>
      <c r="BB211" s="28">
        <f t="shared" si="0"/>
        <v>140000</v>
      </c>
      <c r="BC211" s="28">
        <v>3.6</v>
      </c>
      <c r="BD211" s="28">
        <v>1.65</v>
      </c>
      <c r="BE211" s="28">
        <v>140</v>
      </c>
      <c r="BF211" s="28">
        <v>7.8</v>
      </c>
      <c r="BG211" s="28">
        <v>0.47</v>
      </c>
      <c r="BH211" s="28">
        <v>3.4</v>
      </c>
      <c r="BI211" s="28">
        <v>32</v>
      </c>
      <c r="BJ211" s="28">
        <v>5.0000000000000001E-3</v>
      </c>
      <c r="BK211" s="28">
        <v>7.0000000000000007E-2</v>
      </c>
      <c r="BL211" s="28">
        <v>0.78</v>
      </c>
      <c r="BM211" s="28">
        <v>0.09</v>
      </c>
      <c r="BO211" s="28">
        <v>0.46</v>
      </c>
      <c r="BP211" s="28">
        <v>3.4000000000000002E-2</v>
      </c>
      <c r="BQ211" s="28">
        <v>0.28999999999999998</v>
      </c>
      <c r="BR211" s="28">
        <v>0.05</v>
      </c>
    </row>
    <row r="212" spans="1:110">
      <c r="A212" t="s">
        <v>99</v>
      </c>
      <c r="B212" t="s">
        <v>100</v>
      </c>
      <c r="C212" s="28">
        <v>708979</v>
      </c>
      <c r="D212" s="28">
        <v>170865</v>
      </c>
      <c r="E212" s="28">
        <v>2011</v>
      </c>
      <c r="F212" s="28">
        <v>2</v>
      </c>
      <c r="G212" s="28">
        <v>14</v>
      </c>
      <c r="H212" s="28">
        <v>0.5</v>
      </c>
      <c r="J212" s="33">
        <v>0</v>
      </c>
      <c r="M212" s="28">
        <v>6.95</v>
      </c>
      <c r="N212" s="28">
        <v>3.86</v>
      </c>
      <c r="O212" s="28">
        <v>0.26</v>
      </c>
      <c r="V212" s="28">
        <v>0.247</v>
      </c>
      <c r="W212" s="28">
        <v>6.8000000000000005E-2</v>
      </c>
      <c r="X212" s="28">
        <v>4.8000000000000001E-2</v>
      </c>
      <c r="Y212" s="28">
        <v>1.4E-2</v>
      </c>
      <c r="AA212" s="28">
        <v>5.0999999999999997E-2</v>
      </c>
      <c r="AC212" s="28">
        <v>3.1E-2</v>
      </c>
      <c r="AD212" s="28">
        <v>7.0000000000000007E-2</v>
      </c>
      <c r="AE212" s="28">
        <v>11</v>
      </c>
      <c r="AH212" s="35">
        <v>105</v>
      </c>
      <c r="AK212" s="28">
        <v>230</v>
      </c>
      <c r="AM212" s="28">
        <v>1</v>
      </c>
      <c r="AN212" s="28">
        <v>4</v>
      </c>
      <c r="AQ212" s="28">
        <v>0.05</v>
      </c>
      <c r="AW212" s="28">
        <v>0.55000000000000004</v>
      </c>
      <c r="AX212" s="28">
        <v>11.8</v>
      </c>
      <c r="BB212" s="28">
        <f t="shared" si="0"/>
        <v>110000</v>
      </c>
      <c r="BC212" s="28">
        <v>3.2</v>
      </c>
      <c r="BD212" s="28">
        <v>1.42</v>
      </c>
      <c r="BE212" s="28">
        <v>110</v>
      </c>
      <c r="BF212" s="28">
        <v>6.8</v>
      </c>
      <c r="BG212" s="28">
        <v>0.6</v>
      </c>
      <c r="BH212" s="28">
        <v>5</v>
      </c>
      <c r="BI212" s="28">
        <v>27</v>
      </c>
      <c r="BJ212" s="28">
        <v>8.9999999999999993E-3</v>
      </c>
      <c r="BK212" s="28">
        <v>0.13</v>
      </c>
      <c r="BL212" s="28">
        <v>0.78</v>
      </c>
      <c r="BM212" s="28">
        <v>0.17</v>
      </c>
      <c r="BO212" s="28">
        <v>0.49</v>
      </c>
      <c r="BP212" s="28">
        <v>3.3000000000000002E-2</v>
      </c>
      <c r="BQ212" s="28">
        <v>0.25</v>
      </c>
      <c r="BR212" s="28">
        <v>0.05</v>
      </c>
    </row>
    <row r="213" spans="1:110">
      <c r="A213" t="s">
        <v>99</v>
      </c>
      <c r="B213" t="s">
        <v>100</v>
      </c>
      <c r="C213" s="28">
        <v>708979</v>
      </c>
      <c r="D213" s="28">
        <v>170865</v>
      </c>
      <c r="E213" s="28">
        <v>2011</v>
      </c>
      <c r="F213" s="28">
        <v>3</v>
      </c>
      <c r="G213" s="28">
        <v>14</v>
      </c>
      <c r="H213" s="28">
        <v>0.5</v>
      </c>
      <c r="J213" s="33">
        <v>0</v>
      </c>
      <c r="M213" s="28">
        <v>6.9</v>
      </c>
      <c r="N213" s="28">
        <v>3.96</v>
      </c>
      <c r="O213" s="28">
        <v>0.26200000000000001</v>
      </c>
      <c r="V213" s="28">
        <v>0.25600000000000001</v>
      </c>
      <c r="W213" s="28">
        <v>7.0000000000000007E-2</v>
      </c>
      <c r="X213" s="28">
        <v>5.1999999999999998E-2</v>
      </c>
      <c r="Y213" s="28">
        <v>1.4E-2</v>
      </c>
      <c r="AA213" s="28">
        <v>5.6000000000000001E-2</v>
      </c>
      <c r="AC213" s="28">
        <v>3.7999999999999999E-2</v>
      </c>
      <c r="AD213" s="28">
        <v>0.08</v>
      </c>
      <c r="AE213" s="28">
        <v>15</v>
      </c>
      <c r="AH213" s="35">
        <v>104</v>
      </c>
      <c r="AK213" s="28">
        <v>238</v>
      </c>
      <c r="AM213" s="28">
        <v>1</v>
      </c>
      <c r="AN213" s="28">
        <v>3</v>
      </c>
      <c r="AQ213" s="28">
        <v>3.7999999999999999E-2</v>
      </c>
      <c r="AW213" s="28">
        <v>0.47</v>
      </c>
      <c r="AX213" s="28">
        <v>11</v>
      </c>
      <c r="BB213" s="28">
        <f t="shared" si="0"/>
        <v>140000</v>
      </c>
      <c r="BC213" s="28">
        <v>3</v>
      </c>
      <c r="BD213" s="28">
        <v>1.6</v>
      </c>
      <c r="BE213" s="28">
        <v>140</v>
      </c>
      <c r="BF213" s="28">
        <v>6.4</v>
      </c>
      <c r="BG213" s="28">
        <v>0.47</v>
      </c>
      <c r="BH213" s="28">
        <v>32</v>
      </c>
      <c r="BI213" s="28">
        <v>25</v>
      </c>
      <c r="BJ213" s="28">
        <v>6.0000000000000001E-3</v>
      </c>
      <c r="BK213" s="28">
        <v>0.05</v>
      </c>
      <c r="BL213" s="28">
        <v>0.56999999999999995</v>
      </c>
      <c r="BM213" s="28">
        <v>0.1</v>
      </c>
      <c r="BO213" s="28">
        <v>0.52</v>
      </c>
      <c r="BP213" s="28">
        <v>3.5000000000000003E-2</v>
      </c>
      <c r="BQ213" s="28">
        <v>0.28000000000000003</v>
      </c>
      <c r="BR213" s="28">
        <v>0.06</v>
      </c>
    </row>
    <row r="214" spans="1:110">
      <c r="A214" t="s">
        <v>99</v>
      </c>
      <c r="B214" t="s">
        <v>100</v>
      </c>
      <c r="C214" s="28">
        <v>708979</v>
      </c>
      <c r="D214" s="28">
        <v>170865</v>
      </c>
      <c r="E214" s="28">
        <v>2011</v>
      </c>
      <c r="F214" s="28">
        <v>4</v>
      </c>
      <c r="G214" s="28">
        <v>11</v>
      </c>
      <c r="H214" s="28">
        <v>0.5</v>
      </c>
      <c r="M214" s="28">
        <v>6.9</v>
      </c>
      <c r="N214" s="28">
        <v>4.3499999999999996</v>
      </c>
      <c r="O214" s="28">
        <v>0.26600000000000001</v>
      </c>
      <c r="V214" s="28">
        <v>0.255</v>
      </c>
      <c r="W214" s="28">
        <v>7.6999999999999999E-2</v>
      </c>
      <c r="X214" s="28">
        <v>5.7000000000000002E-2</v>
      </c>
      <c r="Y214" s="28">
        <v>1.9E-2</v>
      </c>
      <c r="AA214" s="28">
        <v>6.2E-2</v>
      </c>
      <c r="AC214" s="28">
        <v>5.2999999999999999E-2</v>
      </c>
      <c r="AD214" s="28">
        <v>0.11</v>
      </c>
      <c r="AE214" s="28">
        <v>29</v>
      </c>
      <c r="AH214" s="35">
        <v>150</v>
      </c>
      <c r="AK214" s="28">
        <v>293</v>
      </c>
      <c r="AM214" s="28">
        <v>4</v>
      </c>
      <c r="AN214" s="28">
        <v>12</v>
      </c>
      <c r="AQ214" s="28">
        <v>4.8000000000000001E-2</v>
      </c>
      <c r="AW214" s="28">
        <v>1.1000000000000001</v>
      </c>
      <c r="AX214" s="28">
        <v>14.7</v>
      </c>
      <c r="BB214" s="28">
        <f t="shared" si="0"/>
        <v>250000</v>
      </c>
      <c r="BC214" s="28">
        <v>3.4</v>
      </c>
      <c r="BD214" s="28">
        <v>1.96</v>
      </c>
      <c r="BE214" s="28">
        <v>250</v>
      </c>
      <c r="BF214" s="28">
        <v>13</v>
      </c>
      <c r="BG214" s="28">
        <v>0.69</v>
      </c>
      <c r="BH214" s="28">
        <v>5.5</v>
      </c>
      <c r="BI214" s="28">
        <v>40</v>
      </c>
      <c r="BJ214" s="28">
        <v>8.0000000000000002E-3</v>
      </c>
      <c r="BK214" s="28">
        <v>0.12</v>
      </c>
      <c r="BL214" s="28">
        <v>0.8</v>
      </c>
      <c r="BM214" s="28">
        <v>0.18</v>
      </c>
      <c r="BO214" s="28">
        <v>0.6</v>
      </c>
      <c r="BP214" s="28">
        <v>6.8000000000000005E-2</v>
      </c>
      <c r="BQ214" s="28">
        <v>0.38</v>
      </c>
      <c r="BR214" s="28">
        <v>0.11</v>
      </c>
    </row>
    <row r="215" spans="1:110">
      <c r="A215" t="s">
        <v>99</v>
      </c>
      <c r="B215" t="s">
        <v>100</v>
      </c>
      <c r="C215" s="28">
        <v>708979</v>
      </c>
      <c r="D215" s="28">
        <v>170865</v>
      </c>
      <c r="E215" s="28">
        <v>2011</v>
      </c>
      <c r="F215" s="28">
        <v>5</v>
      </c>
      <c r="G215" s="28">
        <v>16</v>
      </c>
      <c r="H215" s="28">
        <v>0.5</v>
      </c>
      <c r="M215" s="28">
        <v>6.95</v>
      </c>
      <c r="N215" s="28">
        <v>2.9</v>
      </c>
      <c r="O215" s="28">
        <v>0.16300000000000001</v>
      </c>
      <c r="V215" s="28">
        <v>0.17100000000000001</v>
      </c>
      <c r="W215" s="28">
        <v>5.7000000000000002E-2</v>
      </c>
      <c r="X215" s="28">
        <v>4.8000000000000001E-2</v>
      </c>
      <c r="Y215" s="28">
        <v>1.9E-2</v>
      </c>
      <c r="AA215" s="28">
        <v>5.0999999999999997E-2</v>
      </c>
      <c r="AC215" s="28">
        <v>2.1999999999999999E-2</v>
      </c>
      <c r="AD215" s="28">
        <v>0.17</v>
      </c>
      <c r="AE215" s="28">
        <v>7</v>
      </c>
      <c r="AH215" s="35">
        <v>38</v>
      </c>
      <c r="AK215" s="28">
        <v>265</v>
      </c>
      <c r="AM215" s="28">
        <v>4</v>
      </c>
      <c r="AN215" s="28">
        <v>9</v>
      </c>
      <c r="AQ215" s="28">
        <v>0.10199999999999999</v>
      </c>
      <c r="AW215" s="28">
        <v>2.2999999999999998</v>
      </c>
      <c r="AX215" s="28">
        <v>28.7</v>
      </c>
      <c r="BB215" s="28">
        <f t="shared" si="0"/>
        <v>420000</v>
      </c>
      <c r="BC215" s="28">
        <v>7.1</v>
      </c>
      <c r="BD215" s="28">
        <v>2.15</v>
      </c>
      <c r="BE215" s="28">
        <v>420</v>
      </c>
      <c r="BF215" s="28">
        <v>17</v>
      </c>
      <c r="BG215" s="28">
        <v>0.61</v>
      </c>
      <c r="BH215" s="28">
        <v>5.3</v>
      </c>
      <c r="BI215" s="28">
        <v>94</v>
      </c>
      <c r="BJ215" s="28">
        <v>8.9999999999999993E-3</v>
      </c>
      <c r="BK215" s="28">
        <v>0.2</v>
      </c>
      <c r="BL215" s="28">
        <v>1.9</v>
      </c>
      <c r="BM215" s="28">
        <v>0.17</v>
      </c>
      <c r="BO215" s="28">
        <v>0.59</v>
      </c>
      <c r="BP215" s="28">
        <v>5.8999999999999997E-2</v>
      </c>
      <c r="BQ215" s="28">
        <v>0.71</v>
      </c>
      <c r="BR215" s="28">
        <v>0.17</v>
      </c>
    </row>
    <row r="216" spans="1:110">
      <c r="A216" t="s">
        <v>99</v>
      </c>
      <c r="B216" t="s">
        <v>100</v>
      </c>
      <c r="C216" s="28">
        <v>708979</v>
      </c>
      <c r="D216" s="28">
        <v>170865</v>
      </c>
      <c r="E216" s="28">
        <v>2011</v>
      </c>
      <c r="F216" s="28">
        <v>6</v>
      </c>
      <c r="G216" s="28">
        <v>13</v>
      </c>
      <c r="H216" s="28">
        <v>0.5</v>
      </c>
      <c r="M216" s="28">
        <v>7.23</v>
      </c>
      <c r="N216" s="28">
        <v>3.29</v>
      </c>
      <c r="O216" s="28">
        <v>0.223</v>
      </c>
      <c r="V216" s="28">
        <v>0.223</v>
      </c>
      <c r="W216" s="28">
        <v>5.6000000000000001E-2</v>
      </c>
      <c r="X216" s="28">
        <v>4.1000000000000002E-2</v>
      </c>
      <c r="Y216" s="28">
        <v>1.6E-2</v>
      </c>
      <c r="AA216" s="28">
        <v>0.05</v>
      </c>
      <c r="AC216" s="28">
        <v>0.02</v>
      </c>
      <c r="AD216" s="28">
        <v>0.1</v>
      </c>
      <c r="AE216" s="28">
        <v>6</v>
      </c>
      <c r="AH216" s="35">
        <v>15</v>
      </c>
      <c r="AK216" s="28">
        <v>192</v>
      </c>
      <c r="AM216" s="28">
        <v>2</v>
      </c>
      <c r="AN216" s="28">
        <v>10</v>
      </c>
      <c r="AQ216" s="28">
        <v>0.05</v>
      </c>
      <c r="AW216" s="28">
        <v>1.6</v>
      </c>
      <c r="AX216" s="28">
        <v>16</v>
      </c>
      <c r="BB216" s="28">
        <f t="shared" si="0"/>
        <v>200000</v>
      </c>
      <c r="BC216" s="28">
        <v>4.3</v>
      </c>
      <c r="BD216" s="28">
        <v>1.5</v>
      </c>
      <c r="BE216" s="28">
        <v>200</v>
      </c>
      <c r="BF216" s="28">
        <v>27</v>
      </c>
      <c r="BG216" s="28">
        <v>0.72</v>
      </c>
      <c r="BH216" s="28">
        <v>11</v>
      </c>
      <c r="BI216" s="28">
        <v>65</v>
      </c>
      <c r="BJ216" s="28">
        <v>1.2999999999999999E-2</v>
      </c>
      <c r="BK216" s="28">
        <v>0.25</v>
      </c>
      <c r="BL216" s="28">
        <v>1.3</v>
      </c>
      <c r="BM216" s="28">
        <v>0.18</v>
      </c>
      <c r="BO216" s="28">
        <v>0.5</v>
      </c>
      <c r="BP216" s="28">
        <v>6.9000000000000006E-2</v>
      </c>
      <c r="BQ216" s="28">
        <v>0.42</v>
      </c>
      <c r="BR216" s="28">
        <v>0.15</v>
      </c>
    </row>
    <row r="217" spans="1:110">
      <c r="A217" t="s">
        <v>99</v>
      </c>
      <c r="B217" t="s">
        <v>100</v>
      </c>
      <c r="C217" s="28">
        <v>708979</v>
      </c>
      <c r="D217" s="28">
        <v>170865</v>
      </c>
      <c r="E217" s="28">
        <v>2011</v>
      </c>
      <c r="F217" s="28">
        <v>7</v>
      </c>
      <c r="G217" s="28">
        <v>18</v>
      </c>
      <c r="H217" s="28">
        <v>0.5</v>
      </c>
      <c r="M217" s="28">
        <v>7.13</v>
      </c>
      <c r="N217" s="28">
        <v>3.3</v>
      </c>
      <c r="O217" s="28">
        <v>0.22800000000000001</v>
      </c>
      <c r="V217" s="28">
        <v>0.22600000000000001</v>
      </c>
      <c r="W217" s="28">
        <v>6.6000000000000003E-2</v>
      </c>
      <c r="X217" s="28">
        <v>5.1999999999999998E-2</v>
      </c>
      <c r="Y217" s="28">
        <v>1.7000000000000001E-2</v>
      </c>
      <c r="AA217" s="28">
        <v>4.4999999999999998E-2</v>
      </c>
      <c r="AC217" s="28">
        <v>2.7E-2</v>
      </c>
      <c r="AD217" s="28">
        <v>0.09</v>
      </c>
      <c r="AE217" s="28">
        <v>5</v>
      </c>
      <c r="AH217" s="35">
        <v>54</v>
      </c>
      <c r="AK217" s="28">
        <v>225</v>
      </c>
      <c r="AM217" s="28">
        <v>2</v>
      </c>
      <c r="AN217" s="28">
        <v>5</v>
      </c>
      <c r="AQ217" s="28">
        <v>3.5999999999999997E-2</v>
      </c>
      <c r="AW217" s="28">
        <v>0.99</v>
      </c>
      <c r="AX217" s="28">
        <v>13.1</v>
      </c>
      <c r="BB217" s="28">
        <f t="shared" si="0"/>
        <v>140000</v>
      </c>
      <c r="BC217" s="28">
        <v>3.9</v>
      </c>
      <c r="BD217" s="28">
        <v>1.08</v>
      </c>
      <c r="BE217" s="28">
        <v>140</v>
      </c>
      <c r="BF217" s="28">
        <v>21</v>
      </c>
      <c r="BG217" s="28">
        <v>0.47</v>
      </c>
      <c r="BH217" s="28">
        <v>1.9</v>
      </c>
      <c r="BI217" s="28">
        <v>25</v>
      </c>
      <c r="BJ217" s="28">
        <v>5.0000000000000001E-3</v>
      </c>
      <c r="BK217" s="28">
        <v>7.0000000000000007E-2</v>
      </c>
      <c r="BL217" s="28">
        <v>0.85</v>
      </c>
      <c r="BM217" s="28">
        <v>0.09</v>
      </c>
      <c r="BO217" s="28">
        <v>0.4</v>
      </c>
      <c r="BP217" s="28">
        <v>4.5999999999999999E-2</v>
      </c>
      <c r="BQ217" s="28">
        <v>0.42</v>
      </c>
      <c r="BR217" s="28">
        <v>0.06</v>
      </c>
    </row>
    <row r="218" spans="1:110">
      <c r="A218" t="s">
        <v>99</v>
      </c>
      <c r="B218" t="s">
        <v>100</v>
      </c>
      <c r="C218" s="28">
        <v>708979</v>
      </c>
      <c r="D218" s="28">
        <v>170865</v>
      </c>
      <c r="E218" s="28">
        <v>2011</v>
      </c>
      <c r="F218" s="28">
        <v>8</v>
      </c>
      <c r="G218" s="28">
        <v>15</v>
      </c>
      <c r="H218" s="28">
        <v>0.5</v>
      </c>
      <c r="J218" s="33">
        <v>16.2</v>
      </c>
      <c r="M218" s="28">
        <v>7.18</v>
      </c>
      <c r="N218" s="28">
        <v>3.4</v>
      </c>
      <c r="O218" s="28">
        <v>0.22700000000000001</v>
      </c>
      <c r="V218" s="28">
        <v>0.214</v>
      </c>
      <c r="W218" s="28">
        <v>0.06</v>
      </c>
      <c r="X218" s="28">
        <v>4.3999999999999997E-2</v>
      </c>
      <c r="Y218" s="28">
        <v>1.4999999999999999E-2</v>
      </c>
      <c r="AA218" s="28">
        <v>4.4999999999999998E-2</v>
      </c>
      <c r="AC218" s="28">
        <v>2.9000000000000001E-2</v>
      </c>
      <c r="AD218" s="28">
        <v>0.09</v>
      </c>
      <c r="AE218" s="28">
        <v>3</v>
      </c>
      <c r="AH218" s="35">
        <v>55</v>
      </c>
      <c r="AK218" s="28">
        <v>226</v>
      </c>
      <c r="AM218" s="28">
        <v>2</v>
      </c>
      <c r="AN218" s="28">
        <v>6</v>
      </c>
      <c r="AQ218" s="28">
        <v>4.2000000000000003E-2</v>
      </c>
      <c r="AW218" s="28">
        <v>1.1000000000000001</v>
      </c>
      <c r="AX218" s="28">
        <v>15.4</v>
      </c>
      <c r="BB218" s="28">
        <f t="shared" si="0"/>
        <v>120000</v>
      </c>
      <c r="BC218" s="28">
        <v>4.4000000000000004</v>
      </c>
      <c r="BD218" s="28">
        <v>1.02</v>
      </c>
      <c r="BE218" s="28">
        <v>120</v>
      </c>
      <c r="BF218" s="28">
        <v>18</v>
      </c>
      <c r="BG218" s="28">
        <v>0.56999999999999995</v>
      </c>
      <c r="BH218" s="28">
        <v>3.5</v>
      </c>
      <c r="BI218" s="28">
        <v>26</v>
      </c>
      <c r="BJ218" s="28" t="s">
        <v>98</v>
      </c>
      <c r="BK218" s="28">
        <v>0.11</v>
      </c>
      <c r="BL218" s="28">
        <v>1.1000000000000001</v>
      </c>
      <c r="BM218" s="28">
        <v>0.12</v>
      </c>
      <c r="BO218" s="28">
        <v>0.42</v>
      </c>
      <c r="BP218" s="28">
        <v>5.1999999999999998E-2</v>
      </c>
      <c r="BQ218" s="28">
        <v>0.46</v>
      </c>
      <c r="BR218" s="28">
        <v>0.11</v>
      </c>
    </row>
    <row r="219" spans="1:110">
      <c r="A219" t="s">
        <v>99</v>
      </c>
      <c r="B219" t="s">
        <v>100</v>
      </c>
      <c r="C219" s="28">
        <v>708979</v>
      </c>
      <c r="D219" s="28">
        <v>170865</v>
      </c>
      <c r="E219" s="28">
        <v>2011</v>
      </c>
      <c r="F219" s="28">
        <v>9</v>
      </c>
      <c r="G219" s="28">
        <v>12</v>
      </c>
      <c r="H219" s="28">
        <v>0.5</v>
      </c>
      <c r="J219" s="33">
        <v>13.8</v>
      </c>
      <c r="M219" s="28">
        <v>7.03</v>
      </c>
      <c r="N219" s="28">
        <v>3.16</v>
      </c>
      <c r="O219" s="28">
        <v>0.192</v>
      </c>
      <c r="V219" s="28">
        <v>0.19900000000000001</v>
      </c>
      <c r="W219" s="28">
        <v>0.06</v>
      </c>
      <c r="X219" s="28">
        <v>4.4999999999999998E-2</v>
      </c>
      <c r="Y219" s="28">
        <v>1.4E-2</v>
      </c>
      <c r="AA219" s="28">
        <v>4.4999999999999998E-2</v>
      </c>
      <c r="AC219" s="28">
        <v>2.7E-2</v>
      </c>
      <c r="AD219" s="28">
        <v>0.11</v>
      </c>
      <c r="AE219" s="28">
        <v>5</v>
      </c>
      <c r="AH219" s="35">
        <v>45</v>
      </c>
      <c r="AK219" s="28">
        <v>297</v>
      </c>
      <c r="AM219" s="28">
        <v>2</v>
      </c>
      <c r="AN219" s="28">
        <v>11</v>
      </c>
      <c r="AQ219" s="28">
        <v>9.0999999999999998E-2</v>
      </c>
      <c r="AW219" s="28">
        <v>2.2000000000000002</v>
      </c>
      <c r="AX219" s="28">
        <v>28.6</v>
      </c>
      <c r="BB219" s="28">
        <f t="shared" si="0"/>
        <v>300000</v>
      </c>
      <c r="BC219" s="28">
        <v>6.3</v>
      </c>
      <c r="BD219" s="28">
        <v>1.45</v>
      </c>
      <c r="BE219" s="28">
        <v>300</v>
      </c>
      <c r="BF219" s="28">
        <v>25</v>
      </c>
      <c r="BG219" s="28">
        <v>0.78</v>
      </c>
      <c r="BH219" s="28">
        <v>7.7</v>
      </c>
      <c r="BI219" s="28">
        <v>93</v>
      </c>
      <c r="BJ219" s="28">
        <v>1.0999999999999999E-2</v>
      </c>
      <c r="BK219" s="28">
        <v>0.3</v>
      </c>
      <c r="BL219" s="28">
        <v>1.9</v>
      </c>
      <c r="BM219" s="28">
        <v>0.28000000000000003</v>
      </c>
      <c r="BO219" s="28">
        <v>0.73</v>
      </c>
      <c r="BP219" s="28">
        <v>0.14499999999999999</v>
      </c>
      <c r="BQ219" s="28">
        <v>0.57999999999999996</v>
      </c>
      <c r="BR219" s="28">
        <v>0.24</v>
      </c>
      <c r="BS219" s="28">
        <v>0.16</v>
      </c>
    </row>
    <row r="220" spans="1:110">
      <c r="A220" t="s">
        <v>99</v>
      </c>
      <c r="B220" t="s">
        <v>100</v>
      </c>
      <c r="C220" s="28">
        <v>708979</v>
      </c>
      <c r="D220" s="28">
        <v>170865</v>
      </c>
      <c r="E220" s="28">
        <v>2011</v>
      </c>
      <c r="F220" s="28">
        <v>10</v>
      </c>
      <c r="G220" s="28">
        <v>17</v>
      </c>
      <c r="H220" s="28">
        <v>0.5</v>
      </c>
      <c r="M220" s="28">
        <v>6.99</v>
      </c>
      <c r="N220" s="28">
        <v>3.05</v>
      </c>
      <c r="O220" s="28">
        <v>0.192</v>
      </c>
      <c r="V220" s="28">
        <v>0.20399999999999999</v>
      </c>
      <c r="W220" s="28">
        <v>6.4000000000000001E-2</v>
      </c>
      <c r="X220" s="28">
        <v>0.05</v>
      </c>
      <c r="Y220" s="28">
        <v>1.4999999999999999E-2</v>
      </c>
      <c r="AA220" s="28">
        <v>4.7E-2</v>
      </c>
      <c r="AC220" s="28">
        <v>2.5000000000000001E-2</v>
      </c>
      <c r="AD220" s="28">
        <v>0.11</v>
      </c>
      <c r="AE220" s="28">
        <v>6</v>
      </c>
      <c r="AH220" s="35">
        <v>28</v>
      </c>
      <c r="AK220" s="28">
        <v>207</v>
      </c>
      <c r="AM220" s="28">
        <v>2</v>
      </c>
      <c r="AN220" s="28">
        <v>11</v>
      </c>
      <c r="AQ220" s="28">
        <v>8.8999999999999996E-2</v>
      </c>
      <c r="AW220" s="28">
        <v>1.3</v>
      </c>
      <c r="AX220" s="28">
        <v>25.5</v>
      </c>
      <c r="BB220" s="28">
        <f t="shared" si="0"/>
        <v>240000</v>
      </c>
      <c r="BC220" s="28">
        <v>5.8</v>
      </c>
      <c r="BD220" s="28">
        <v>1.72</v>
      </c>
      <c r="BE220" s="28">
        <v>240</v>
      </c>
      <c r="BF220" s="28">
        <v>14</v>
      </c>
      <c r="BG220" s="28">
        <v>0.55000000000000004</v>
      </c>
      <c r="BH220" s="28">
        <v>3.3</v>
      </c>
      <c r="BI220" s="28">
        <v>66</v>
      </c>
      <c r="BJ220" s="28">
        <v>8.0000000000000002E-3</v>
      </c>
      <c r="BK220" s="28">
        <v>0.11</v>
      </c>
      <c r="BL220" s="28">
        <v>1.4</v>
      </c>
      <c r="BM220" s="28">
        <v>0.14000000000000001</v>
      </c>
      <c r="BO220" s="28">
        <v>0.54</v>
      </c>
      <c r="BP220" s="28">
        <v>7.3999999999999996E-2</v>
      </c>
      <c r="BQ220" s="28">
        <v>0.46</v>
      </c>
      <c r="BR220" s="28">
        <v>0.11</v>
      </c>
    </row>
    <row r="221" spans="1:110">
      <c r="A221" t="s">
        <v>99</v>
      </c>
      <c r="B221" t="s">
        <v>100</v>
      </c>
      <c r="C221" s="28">
        <v>708979</v>
      </c>
      <c r="D221" s="28">
        <v>170865</v>
      </c>
      <c r="E221" s="28">
        <v>2011</v>
      </c>
      <c r="F221" s="28">
        <v>11</v>
      </c>
      <c r="G221" s="28">
        <v>15</v>
      </c>
      <c r="H221" s="28">
        <v>0.5</v>
      </c>
      <c r="J221" s="33">
        <v>2.2999999999999998</v>
      </c>
      <c r="M221" s="28">
        <v>7.07</v>
      </c>
      <c r="N221" s="28">
        <v>3.23</v>
      </c>
      <c r="O221" s="28">
        <v>0.20399999999999999</v>
      </c>
      <c r="V221" s="28">
        <v>0.215</v>
      </c>
      <c r="W221" s="28">
        <v>6.0999999999999999E-2</v>
      </c>
      <c r="X221" s="28">
        <v>4.7E-2</v>
      </c>
      <c r="Y221" s="28">
        <v>1.2999999999999999E-2</v>
      </c>
      <c r="AA221" s="28">
        <v>4.7E-2</v>
      </c>
      <c r="AC221" s="28">
        <v>2.8000000000000001E-2</v>
      </c>
      <c r="AD221" s="28">
        <v>0.1</v>
      </c>
      <c r="AE221" s="28">
        <v>8</v>
      </c>
      <c r="AH221" s="35">
        <v>67</v>
      </c>
      <c r="AK221" s="28">
        <v>209</v>
      </c>
      <c r="AM221" s="28">
        <v>2</v>
      </c>
      <c r="AN221" s="28">
        <v>5</v>
      </c>
      <c r="AQ221" s="28">
        <v>7.5999999999999998E-2</v>
      </c>
      <c r="AW221" s="28">
        <v>0.63</v>
      </c>
      <c r="AX221" s="28">
        <v>20.6</v>
      </c>
      <c r="BB221" s="28">
        <f t="shared" si="0"/>
        <v>180000</v>
      </c>
      <c r="BC221" s="28">
        <v>4.8</v>
      </c>
      <c r="BD221" s="28">
        <v>1.81</v>
      </c>
      <c r="BE221" s="28">
        <v>180</v>
      </c>
      <c r="BF221" s="28">
        <v>8.5</v>
      </c>
      <c r="BG221" s="28">
        <v>0.77</v>
      </c>
      <c r="BH221" s="28">
        <v>4.5</v>
      </c>
      <c r="BI221" s="28">
        <v>56</v>
      </c>
      <c r="BJ221" s="28">
        <v>7.0000000000000001E-3</v>
      </c>
      <c r="BK221" s="28">
        <v>0.53</v>
      </c>
      <c r="BL221" s="28">
        <v>1.2</v>
      </c>
      <c r="BM221" s="28">
        <v>0.15</v>
      </c>
      <c r="BO221" s="28">
        <v>0.61</v>
      </c>
      <c r="BP221" s="28">
        <v>5.2999999999999999E-2</v>
      </c>
      <c r="BQ221" s="28">
        <v>0.42</v>
      </c>
      <c r="BR221" s="28">
        <v>0.12</v>
      </c>
    </row>
    <row r="222" spans="1:110">
      <c r="A222" t="s">
        <v>99</v>
      </c>
      <c r="B222" t="s">
        <v>100</v>
      </c>
      <c r="C222" s="28">
        <v>708979</v>
      </c>
      <c r="D222" s="28">
        <v>170865</v>
      </c>
      <c r="E222" s="28">
        <v>2011</v>
      </c>
      <c r="F222" s="28">
        <v>12</v>
      </c>
      <c r="G222" s="28">
        <v>19</v>
      </c>
      <c r="H222" s="28">
        <v>0.5</v>
      </c>
      <c r="M222" s="28">
        <v>6.87</v>
      </c>
      <c r="N222" s="28">
        <v>3.36</v>
      </c>
      <c r="O222" s="28">
        <v>0.216</v>
      </c>
      <c r="V222" s="28">
        <v>0.20899999999999999</v>
      </c>
      <c r="W222" s="28">
        <v>6.5000000000000002E-2</v>
      </c>
      <c r="X222" s="28">
        <v>4.7E-2</v>
      </c>
      <c r="Y222" s="28">
        <v>1.4E-2</v>
      </c>
      <c r="AA222" s="28">
        <v>0.05</v>
      </c>
      <c r="AC222" s="28">
        <v>3.1E-2</v>
      </c>
      <c r="AD222" s="28">
        <v>0.08</v>
      </c>
      <c r="AE222" s="28">
        <v>11</v>
      </c>
      <c r="AH222" s="35">
        <v>87</v>
      </c>
      <c r="AK222" s="28">
        <v>230</v>
      </c>
      <c r="AM222" s="28">
        <v>3</v>
      </c>
      <c r="AN222" s="28">
        <v>6</v>
      </c>
      <c r="AQ222" s="28">
        <v>7.0999999999999994E-2</v>
      </c>
      <c r="AW222" s="28">
        <v>1.2</v>
      </c>
      <c r="AX222" s="28">
        <v>19.100000000000001</v>
      </c>
      <c r="BB222" s="28">
        <f t="shared" si="0"/>
        <v>190000</v>
      </c>
      <c r="BC222" s="28">
        <v>4.3</v>
      </c>
      <c r="BD222" s="28">
        <v>1.86</v>
      </c>
      <c r="BE222" s="28">
        <v>190</v>
      </c>
      <c r="BF222" s="28">
        <v>8.8000000000000007</v>
      </c>
      <c r="BG222" s="28">
        <v>0.65</v>
      </c>
      <c r="BH222" s="28">
        <v>4.3</v>
      </c>
      <c r="BI222" s="28">
        <v>60</v>
      </c>
      <c r="BJ222" s="28">
        <v>6.0000000000000001E-3</v>
      </c>
      <c r="BK222" s="28">
        <v>0.1</v>
      </c>
      <c r="BL222" s="28">
        <v>0.98</v>
      </c>
      <c r="BM222" s="28">
        <v>0.12</v>
      </c>
      <c r="BO222" s="28">
        <v>0.6</v>
      </c>
      <c r="BP222" s="28">
        <v>5.5E-2</v>
      </c>
      <c r="BQ222" s="28">
        <v>0.3</v>
      </c>
      <c r="BR222" s="28">
        <v>0.08</v>
      </c>
    </row>
    <row r="223" spans="1:110" s="2" customFormat="1">
      <c r="A223" s="1" t="s">
        <v>99</v>
      </c>
      <c r="B223" s="1" t="s">
        <v>100</v>
      </c>
      <c r="C223" s="2">
        <v>708979</v>
      </c>
      <c r="D223" s="16">
        <v>170865</v>
      </c>
      <c r="E223" s="17">
        <v>2012</v>
      </c>
      <c r="F223" s="17">
        <v>1</v>
      </c>
      <c r="G223" s="17">
        <v>16</v>
      </c>
      <c r="H223" s="18">
        <v>0.5</v>
      </c>
      <c r="J223" s="3"/>
      <c r="M223" s="2">
        <v>6.96</v>
      </c>
      <c r="N223" s="2">
        <v>3.46</v>
      </c>
      <c r="O223" s="2">
        <v>0.22900000000000001</v>
      </c>
      <c r="U223" s="5"/>
      <c r="V223" s="2">
        <v>0.22600000000000001</v>
      </c>
      <c r="W223" s="2">
        <v>6.6000000000000003E-2</v>
      </c>
      <c r="X223" s="2">
        <v>4.7E-2</v>
      </c>
      <c r="Y223" s="2">
        <v>1.2999999999999999E-2</v>
      </c>
      <c r="AA223" s="2">
        <v>4.8000000000000001E-2</v>
      </c>
      <c r="AC223" s="2">
        <v>0.03</v>
      </c>
      <c r="AD223" s="2">
        <v>7.0000000000000007E-2</v>
      </c>
      <c r="AE223" s="2">
        <v>9</v>
      </c>
      <c r="AF223" s="28"/>
      <c r="AH223" s="4">
        <v>83</v>
      </c>
      <c r="AI223" s="28"/>
      <c r="AK223" s="2">
        <v>209</v>
      </c>
      <c r="AL223" s="28"/>
      <c r="AM223" s="4">
        <v>2</v>
      </c>
      <c r="AN223" s="4">
        <v>3</v>
      </c>
      <c r="AO223" s="28"/>
      <c r="AQ223" s="2">
        <v>5.0999999999999997E-2</v>
      </c>
      <c r="AR223" s="6"/>
      <c r="AS223" s="6"/>
      <c r="AT223" s="6"/>
      <c r="AU223" s="5"/>
      <c r="AV223" s="5"/>
      <c r="AW223" s="2">
        <v>0.85</v>
      </c>
      <c r="AX223" s="2">
        <v>15.1</v>
      </c>
      <c r="BC223" s="2">
        <v>3.4</v>
      </c>
      <c r="BD223" s="2">
        <v>1.68</v>
      </c>
      <c r="BE223" s="6">
        <v>0.14000000000000001</v>
      </c>
      <c r="BF223" s="6">
        <v>6.7</v>
      </c>
      <c r="BG223" s="6">
        <v>0.54</v>
      </c>
      <c r="BH223" s="2">
        <v>4.2</v>
      </c>
      <c r="BI223" s="2">
        <v>43</v>
      </c>
      <c r="BJ223" s="5">
        <v>6.0000000000000001E-3</v>
      </c>
      <c r="BK223" s="3">
        <v>0.06</v>
      </c>
      <c r="BL223" s="2">
        <v>0.75</v>
      </c>
      <c r="BM223" s="2">
        <v>0.09</v>
      </c>
      <c r="BO223" s="2">
        <v>0.48</v>
      </c>
      <c r="BP223" s="2">
        <v>3.9E-2</v>
      </c>
      <c r="BQ223" s="2">
        <v>0.27</v>
      </c>
      <c r="BR223" s="2">
        <v>0.06</v>
      </c>
      <c r="CR223" s="19"/>
      <c r="CV223" s="18"/>
    </row>
    <row r="224" spans="1:110" s="2" customFormat="1">
      <c r="A224" s="1" t="s">
        <v>99</v>
      </c>
      <c r="B224" s="1" t="s">
        <v>100</v>
      </c>
      <c r="C224" s="18">
        <v>708979</v>
      </c>
      <c r="D224" s="16">
        <v>170865</v>
      </c>
      <c r="E224" s="18">
        <v>2012</v>
      </c>
      <c r="F224" s="18">
        <v>2</v>
      </c>
      <c r="G224" s="18">
        <v>15</v>
      </c>
      <c r="H224" s="18">
        <v>0.5</v>
      </c>
      <c r="I224" s="18"/>
      <c r="J224" s="24"/>
      <c r="K224" s="18"/>
      <c r="L224" s="18"/>
      <c r="M224" s="18">
        <v>7.12</v>
      </c>
      <c r="N224" s="18">
        <v>3.48</v>
      </c>
      <c r="O224" s="2">
        <v>0.23599999999999999</v>
      </c>
      <c r="U224" s="20"/>
      <c r="V224" s="18">
        <v>0.223</v>
      </c>
      <c r="W224" s="2">
        <v>6.7000000000000004E-2</v>
      </c>
      <c r="X224" s="2">
        <v>4.5999999999999999E-2</v>
      </c>
      <c r="Y224" s="2">
        <v>1.2999999999999999E-2</v>
      </c>
      <c r="AA224" s="2">
        <v>4.9000000000000002E-2</v>
      </c>
      <c r="AC224" s="2">
        <v>3.2000000000000001E-2</v>
      </c>
      <c r="AD224" s="2">
        <v>7.0000000000000007E-2</v>
      </c>
      <c r="AE224" s="2">
        <v>7</v>
      </c>
      <c r="AF224" s="28"/>
      <c r="AH224" s="4">
        <v>98</v>
      </c>
      <c r="AI224" s="28"/>
      <c r="AK224" s="2">
        <v>238</v>
      </c>
      <c r="AL224" s="28"/>
      <c r="AM224" s="4">
        <v>2</v>
      </c>
      <c r="AN224" s="4">
        <v>4</v>
      </c>
      <c r="AO224" s="28"/>
      <c r="AQ224" s="2">
        <v>4.9000000000000002E-2</v>
      </c>
      <c r="AR224" s="6"/>
      <c r="AS224" s="6"/>
      <c r="AT224" s="6"/>
      <c r="AU224" s="5"/>
      <c r="AV224" s="5"/>
      <c r="AW224" s="2">
        <v>0.57999999999999996</v>
      </c>
      <c r="AX224" s="2">
        <v>13.8</v>
      </c>
      <c r="BC224" s="2">
        <v>3.3</v>
      </c>
      <c r="BD224" s="2">
        <v>1.62</v>
      </c>
      <c r="BE224" s="6">
        <v>0.11</v>
      </c>
      <c r="BF224" s="6">
        <v>5</v>
      </c>
      <c r="BG224" s="6">
        <v>0.47</v>
      </c>
      <c r="BH224" s="2">
        <v>3.6</v>
      </c>
      <c r="BI224" s="2">
        <v>32</v>
      </c>
      <c r="BJ224" s="2">
        <v>5.0000000000000001E-3</v>
      </c>
      <c r="BK224" s="2">
        <v>0.04</v>
      </c>
      <c r="BL224" s="2">
        <v>0.65</v>
      </c>
      <c r="BM224" s="2">
        <v>0.09</v>
      </c>
      <c r="BO224" s="2">
        <v>0.55000000000000004</v>
      </c>
      <c r="BP224" s="2">
        <v>3.5000000000000003E-2</v>
      </c>
      <c r="BQ224" s="2">
        <v>0.24</v>
      </c>
      <c r="BR224" s="2">
        <v>0.05</v>
      </c>
      <c r="BW224" s="18"/>
      <c r="BX224" s="21"/>
      <c r="BY224" s="18"/>
      <c r="BZ224" s="18"/>
      <c r="CA224" s="18"/>
      <c r="CB224" s="18"/>
      <c r="CC224" s="18"/>
      <c r="CD224" s="18"/>
      <c r="CE224" s="18"/>
      <c r="CF224" s="18"/>
      <c r="CG224" s="18"/>
      <c r="CH224" s="18"/>
      <c r="CI224" s="18"/>
      <c r="CJ224" s="18"/>
      <c r="CK224" s="18"/>
      <c r="CL224" s="18"/>
      <c r="CM224" s="18"/>
      <c r="CN224" s="18"/>
      <c r="CO224" s="18"/>
      <c r="CP224" s="18"/>
      <c r="CQ224" s="18"/>
      <c r="CR224" s="22"/>
      <c r="CV224" s="18"/>
      <c r="CW224" s="18"/>
      <c r="DF224" s="23"/>
    </row>
    <row r="225" spans="1:110" s="2" customFormat="1">
      <c r="A225" s="1" t="s">
        <v>99</v>
      </c>
      <c r="B225" s="1" t="s">
        <v>100</v>
      </c>
      <c r="C225" s="18">
        <v>708979</v>
      </c>
      <c r="D225" s="16">
        <v>170865</v>
      </c>
      <c r="E225" s="16">
        <v>2012</v>
      </c>
      <c r="F225" s="16">
        <v>3</v>
      </c>
      <c r="G225" s="16">
        <v>14</v>
      </c>
      <c r="H225" s="18">
        <v>0.5</v>
      </c>
      <c r="I225" s="18"/>
      <c r="J225" s="24"/>
      <c r="K225" s="18"/>
      <c r="L225" s="18"/>
      <c r="M225" s="24">
        <v>6.95</v>
      </c>
      <c r="N225" s="24">
        <v>3.61</v>
      </c>
      <c r="O225" s="20">
        <v>0.24299999999999999</v>
      </c>
      <c r="P225" s="20"/>
      <c r="Q225" s="20"/>
      <c r="R225" s="20"/>
      <c r="S225" s="20"/>
      <c r="T225" s="20"/>
      <c r="U225" s="20"/>
      <c r="V225" s="20">
        <v>0.24</v>
      </c>
      <c r="W225" s="20">
        <v>6.9000000000000006E-2</v>
      </c>
      <c r="X225" s="20">
        <v>4.5999999999999999E-2</v>
      </c>
      <c r="Y225" s="20">
        <v>1.2999999999999999E-2</v>
      </c>
      <c r="Z225" s="20"/>
      <c r="AA225" s="20">
        <v>4.7E-2</v>
      </c>
      <c r="AB225" s="20"/>
      <c r="AC225" s="20">
        <v>0.03</v>
      </c>
      <c r="AD225" s="20">
        <v>0.06</v>
      </c>
      <c r="AE225" s="16">
        <v>8</v>
      </c>
      <c r="AF225" s="28"/>
      <c r="AG225" s="20"/>
      <c r="AH225" s="16">
        <v>83</v>
      </c>
      <c r="AI225" s="28"/>
      <c r="AJ225" s="20"/>
      <c r="AK225" s="16">
        <v>195</v>
      </c>
      <c r="AL225" s="28"/>
      <c r="AM225" s="16">
        <v>2</v>
      </c>
      <c r="AN225" s="16">
        <v>4</v>
      </c>
      <c r="AO225" s="28"/>
      <c r="AP225" s="20"/>
      <c r="AQ225" s="20">
        <v>4.2999999999999997E-2</v>
      </c>
      <c r="AR225" s="25"/>
      <c r="AS225" s="25"/>
      <c r="AT225" s="25"/>
      <c r="AU225" s="20"/>
      <c r="AV225" s="20"/>
      <c r="AW225" s="2">
        <v>0.47</v>
      </c>
      <c r="AX225" s="18">
        <v>13.4</v>
      </c>
      <c r="AY225" s="18"/>
      <c r="AZ225" s="18"/>
      <c r="BA225" s="18"/>
      <c r="BB225" s="18"/>
      <c r="BC225" s="18">
        <v>3.3</v>
      </c>
      <c r="BD225" s="18">
        <v>1.55</v>
      </c>
      <c r="BE225" s="25">
        <v>0.11</v>
      </c>
      <c r="BF225" s="25">
        <v>4.8</v>
      </c>
      <c r="BG225" s="25">
        <v>0.55000000000000004</v>
      </c>
      <c r="BH225" s="18">
        <v>4.7</v>
      </c>
      <c r="BI225" s="18">
        <v>31</v>
      </c>
      <c r="BJ225" s="3">
        <v>8.0000000000000002E-3</v>
      </c>
      <c r="BK225" s="3">
        <v>0.19</v>
      </c>
      <c r="BL225" s="24">
        <v>0.69</v>
      </c>
      <c r="BM225" s="24">
        <v>0.1</v>
      </c>
      <c r="BN225" s="24"/>
      <c r="BO225" s="24">
        <v>0.62</v>
      </c>
      <c r="BP225" s="24">
        <v>4.5999999999999999E-2</v>
      </c>
      <c r="BQ225" s="24">
        <v>0.45</v>
      </c>
      <c r="BR225" s="24">
        <v>0.05</v>
      </c>
      <c r="BS225" s="18"/>
      <c r="BT225" s="18"/>
      <c r="BU225" s="18"/>
      <c r="BV225" s="18"/>
      <c r="BW225" s="18"/>
      <c r="BX225" s="18"/>
      <c r="BY225" s="18"/>
      <c r="BZ225" s="18"/>
      <c r="CA225" s="18"/>
      <c r="CB225" s="18"/>
      <c r="CC225" s="18"/>
      <c r="CD225" s="18"/>
      <c r="CE225" s="18"/>
      <c r="CF225" s="18"/>
      <c r="CG225" s="18"/>
      <c r="CH225" s="18"/>
      <c r="CI225" s="18"/>
      <c r="CJ225" s="18"/>
      <c r="CK225" s="18"/>
      <c r="CL225" s="18"/>
      <c r="CM225" s="18"/>
      <c r="CN225" s="18"/>
      <c r="CO225" s="18"/>
      <c r="CP225" s="18"/>
      <c r="CQ225" s="18"/>
      <c r="CR225" s="22"/>
      <c r="CV225" s="18"/>
      <c r="CW225" s="24"/>
    </row>
    <row r="226" spans="1:110" s="2" customFormat="1">
      <c r="A226" s="1" t="s">
        <v>99</v>
      </c>
      <c r="B226" s="1" t="s">
        <v>100</v>
      </c>
      <c r="C226" s="18">
        <v>708979</v>
      </c>
      <c r="D226" s="16">
        <v>170865</v>
      </c>
      <c r="E226" s="16">
        <v>2012</v>
      </c>
      <c r="F226" s="16">
        <v>4</v>
      </c>
      <c r="G226" s="16">
        <v>16</v>
      </c>
      <c r="H226" s="18">
        <v>0.5</v>
      </c>
      <c r="I226" s="18"/>
      <c r="J226" s="24"/>
      <c r="K226" s="18"/>
      <c r="L226" s="18"/>
      <c r="M226" s="24">
        <v>6.94</v>
      </c>
      <c r="N226" s="24">
        <v>3.65</v>
      </c>
      <c r="O226" s="20">
        <v>0.23300000000000001</v>
      </c>
      <c r="P226" s="20"/>
      <c r="Q226" s="20"/>
      <c r="R226" s="20"/>
      <c r="S226" s="20"/>
      <c r="T226" s="20"/>
      <c r="U226" s="20"/>
      <c r="V226" s="20">
        <v>0.22600000000000001</v>
      </c>
      <c r="W226" s="20">
        <v>6.9000000000000006E-2</v>
      </c>
      <c r="X226" s="20">
        <v>4.9000000000000002E-2</v>
      </c>
      <c r="Y226" s="20">
        <v>1.4E-2</v>
      </c>
      <c r="Z226" s="20"/>
      <c r="AA226" s="20">
        <v>0.05</v>
      </c>
      <c r="AB226" s="20"/>
      <c r="AC226" s="20">
        <v>3.2000000000000001E-2</v>
      </c>
      <c r="AD226" s="20">
        <v>0.08</v>
      </c>
      <c r="AE226" s="16">
        <v>7</v>
      </c>
      <c r="AF226" s="28"/>
      <c r="AG226" s="20"/>
      <c r="AH226" s="16">
        <v>70</v>
      </c>
      <c r="AI226" s="28"/>
      <c r="AJ226" s="20"/>
      <c r="AK226" s="16">
        <v>199</v>
      </c>
      <c r="AL226" s="28"/>
      <c r="AM226" s="16">
        <v>2</v>
      </c>
      <c r="AN226" s="16">
        <v>5</v>
      </c>
      <c r="AO226" s="28"/>
      <c r="AP226" s="20"/>
      <c r="AQ226" s="20">
        <v>7.1999999999999995E-2</v>
      </c>
      <c r="AR226" s="25"/>
      <c r="AS226" s="25"/>
      <c r="AT226" s="25"/>
      <c r="AU226" s="20"/>
      <c r="AV226" s="20"/>
      <c r="AW226" s="2">
        <v>0.94</v>
      </c>
      <c r="AX226" s="18">
        <v>19.2</v>
      </c>
      <c r="AY226" s="18"/>
      <c r="AZ226" s="18"/>
      <c r="BA226" s="18"/>
      <c r="BB226" s="18"/>
      <c r="BC226" s="18">
        <v>4.4000000000000004</v>
      </c>
      <c r="BD226" s="18">
        <v>1.93</v>
      </c>
      <c r="BE226" s="25">
        <v>0.23</v>
      </c>
      <c r="BF226" s="25">
        <v>9.1</v>
      </c>
      <c r="BG226" s="25">
        <v>0.61</v>
      </c>
      <c r="BH226" s="18">
        <v>6.4</v>
      </c>
      <c r="BI226" s="18">
        <v>65</v>
      </c>
      <c r="BJ226" s="3">
        <v>8.9999999999999993E-3</v>
      </c>
      <c r="BK226" s="3">
        <v>0.13</v>
      </c>
      <c r="BL226" s="24">
        <v>1</v>
      </c>
      <c r="BM226" s="24">
        <v>0.17</v>
      </c>
      <c r="BN226" s="24"/>
      <c r="BO226" s="24">
        <v>0.71</v>
      </c>
      <c r="BP226" s="24">
        <v>8.1000000000000003E-2</v>
      </c>
      <c r="BQ226" s="24">
        <v>0.36</v>
      </c>
      <c r="BR226" s="24">
        <v>0.12</v>
      </c>
      <c r="BS226" s="18"/>
      <c r="BT226" s="18"/>
      <c r="BU226" s="18"/>
      <c r="BV226" s="18"/>
      <c r="BW226" s="18"/>
      <c r="BX226" s="18"/>
      <c r="BY226" s="18"/>
      <c r="BZ226" s="18"/>
      <c r="CA226" s="18"/>
      <c r="CB226" s="18"/>
      <c r="CC226" s="18"/>
      <c r="CD226" s="18"/>
      <c r="CE226" s="18"/>
      <c r="CF226" s="18"/>
      <c r="CG226" s="18"/>
      <c r="CH226" s="18"/>
      <c r="CI226" s="18"/>
      <c r="CJ226" s="18"/>
      <c r="CK226" s="18"/>
      <c r="CL226" s="18"/>
      <c r="CM226" s="18"/>
      <c r="CN226" s="18"/>
      <c r="CO226" s="18"/>
      <c r="CP226" s="18"/>
      <c r="CQ226" s="18"/>
      <c r="CR226" s="22"/>
      <c r="CV226" s="18"/>
      <c r="CW226" s="18"/>
    </row>
    <row r="227" spans="1:110" s="2" customFormat="1">
      <c r="A227" s="1" t="s">
        <v>99</v>
      </c>
      <c r="B227" s="1" t="s">
        <v>100</v>
      </c>
      <c r="C227" s="18">
        <v>708979</v>
      </c>
      <c r="D227" s="16">
        <v>170865</v>
      </c>
      <c r="E227" s="18">
        <v>2012</v>
      </c>
      <c r="F227" s="18">
        <v>5</v>
      </c>
      <c r="G227" s="18">
        <v>14</v>
      </c>
      <c r="H227" s="18">
        <v>0.5</v>
      </c>
      <c r="I227" s="18"/>
      <c r="J227" s="24"/>
      <c r="K227" s="18"/>
      <c r="L227" s="18"/>
      <c r="M227" s="18">
        <v>6.65</v>
      </c>
      <c r="N227" s="18">
        <v>2.66</v>
      </c>
      <c r="O227" s="2">
        <v>0.122</v>
      </c>
      <c r="U227" s="20"/>
      <c r="V227" s="18">
        <v>0.16800000000000001</v>
      </c>
      <c r="W227" s="2">
        <v>6.7000000000000004E-2</v>
      </c>
      <c r="X227" s="2">
        <v>5.1999999999999998E-2</v>
      </c>
      <c r="Y227" s="2">
        <v>1.7000000000000001E-2</v>
      </c>
      <c r="AA227" s="2">
        <v>4.4999999999999998E-2</v>
      </c>
      <c r="AC227" s="2">
        <v>2.1000000000000001E-2</v>
      </c>
      <c r="AD227" s="2">
        <v>0.13</v>
      </c>
      <c r="AE227" s="4">
        <v>7</v>
      </c>
      <c r="AF227" s="28"/>
      <c r="AH227" s="4">
        <v>98</v>
      </c>
      <c r="AI227" s="28"/>
      <c r="AK227" s="4">
        <v>300</v>
      </c>
      <c r="AL227" s="28"/>
      <c r="AM227" s="4">
        <v>8</v>
      </c>
      <c r="AN227" s="4">
        <v>20</v>
      </c>
      <c r="AO227" s="28"/>
      <c r="AQ227" s="2">
        <v>0.17399999999999999</v>
      </c>
      <c r="AR227" s="6"/>
      <c r="AS227" s="6"/>
      <c r="AT227" s="6"/>
      <c r="AU227" s="5"/>
      <c r="AV227" s="5"/>
      <c r="AW227" s="2">
        <v>6.2</v>
      </c>
      <c r="AX227" s="2">
        <v>44.4</v>
      </c>
      <c r="BC227" s="2">
        <v>9.6999999999999993</v>
      </c>
      <c r="BD227" s="2">
        <v>2.82</v>
      </c>
      <c r="BE227" s="6">
        <v>0.66</v>
      </c>
      <c r="BF227" s="6">
        <v>25</v>
      </c>
      <c r="BG227" s="6">
        <v>0.97</v>
      </c>
      <c r="BH227" s="2">
        <v>5.9</v>
      </c>
      <c r="BI227" s="2">
        <v>250</v>
      </c>
      <c r="BJ227" s="2">
        <v>1.4999999999999999E-2</v>
      </c>
      <c r="BK227" s="2">
        <v>0.38</v>
      </c>
      <c r="BL227" s="2">
        <v>3.5</v>
      </c>
      <c r="BM227" s="2">
        <v>0.54</v>
      </c>
      <c r="BO227" s="2">
        <v>0.92</v>
      </c>
      <c r="BP227" s="2">
        <v>0.25700000000000001</v>
      </c>
      <c r="BQ227" s="2">
        <v>0.8</v>
      </c>
      <c r="BR227" s="2">
        <v>0.53</v>
      </c>
      <c r="BW227" s="24"/>
      <c r="BX227" s="26"/>
      <c r="BY227" s="24"/>
      <c r="BZ227" s="24"/>
      <c r="CA227" s="18"/>
      <c r="CB227" s="18"/>
      <c r="CC227" s="18"/>
      <c r="CD227" s="18"/>
      <c r="CE227" s="18"/>
      <c r="CF227" s="18"/>
      <c r="CG227" s="18"/>
      <c r="CH227" s="18"/>
      <c r="CI227" s="18"/>
      <c r="CJ227" s="18"/>
      <c r="CK227" s="18"/>
      <c r="CL227" s="18"/>
      <c r="CM227" s="18"/>
      <c r="CN227" s="18"/>
      <c r="CO227" s="18"/>
      <c r="CP227" s="18"/>
      <c r="CQ227" s="18"/>
      <c r="CR227" s="22"/>
      <c r="CV227" s="18"/>
      <c r="CW227" s="18"/>
      <c r="DF227" s="23"/>
    </row>
    <row r="228" spans="1:110" s="2" customFormat="1">
      <c r="A228" s="1" t="s">
        <v>99</v>
      </c>
      <c r="B228" s="1" t="s">
        <v>100</v>
      </c>
      <c r="C228" s="18">
        <v>708979</v>
      </c>
      <c r="D228" s="16">
        <v>170865</v>
      </c>
      <c r="E228" s="16">
        <v>2012</v>
      </c>
      <c r="F228" s="16">
        <v>6</v>
      </c>
      <c r="G228" s="16">
        <v>13</v>
      </c>
      <c r="H228" s="18">
        <v>0.5</v>
      </c>
      <c r="I228" s="18"/>
      <c r="J228" s="24">
        <v>10</v>
      </c>
      <c r="K228" s="18"/>
      <c r="L228" s="18"/>
      <c r="M228" s="24">
        <v>6.92</v>
      </c>
      <c r="N228" s="24">
        <v>2.7</v>
      </c>
      <c r="O228" s="20">
        <v>0.158</v>
      </c>
      <c r="P228" s="20"/>
      <c r="Q228" s="20"/>
      <c r="R228" s="20"/>
      <c r="S228" s="20"/>
      <c r="T228" s="20"/>
      <c r="U228" s="20"/>
      <c r="V228" s="20">
        <v>0.17399999999999999</v>
      </c>
      <c r="W228" s="20">
        <v>5.0999999999999997E-2</v>
      </c>
      <c r="X228" s="20">
        <v>4.3999999999999997E-2</v>
      </c>
      <c r="Y228" s="20">
        <v>1.4E-2</v>
      </c>
      <c r="Z228" s="20"/>
      <c r="AA228" s="20">
        <v>3.9E-2</v>
      </c>
      <c r="AB228" s="20"/>
      <c r="AC228" s="20">
        <v>1.7000000000000001E-2</v>
      </c>
      <c r="AD228" s="20">
        <v>0.11</v>
      </c>
      <c r="AE228" s="16">
        <v>4</v>
      </c>
      <c r="AF228" s="28"/>
      <c r="AG228" s="20"/>
      <c r="AH228" s="16">
        <v>61</v>
      </c>
      <c r="AI228" s="28"/>
      <c r="AJ228" s="20"/>
      <c r="AK228" s="16">
        <v>217</v>
      </c>
      <c r="AL228" s="28"/>
      <c r="AM228" s="16">
        <v>3</v>
      </c>
      <c r="AN228" s="16">
        <v>15</v>
      </c>
      <c r="AO228" s="28"/>
      <c r="AP228" s="20"/>
      <c r="AQ228" s="20">
        <v>7.9000000000000001E-2</v>
      </c>
      <c r="AR228" s="25"/>
      <c r="AS228" s="25"/>
      <c r="AT228" s="25"/>
      <c r="AU228" s="20"/>
      <c r="AV228" s="20"/>
      <c r="AW228" s="2">
        <v>3</v>
      </c>
      <c r="AX228" s="18">
        <v>27.5</v>
      </c>
      <c r="AY228" s="18"/>
      <c r="AZ228" s="18"/>
      <c r="BA228" s="18"/>
      <c r="BB228" s="18"/>
      <c r="BC228" s="18">
        <v>5.6</v>
      </c>
      <c r="BD228" s="18">
        <v>2.0099999999999998</v>
      </c>
      <c r="BE228" s="25">
        <v>0.28000000000000003</v>
      </c>
      <c r="BF228" s="25">
        <v>22</v>
      </c>
      <c r="BG228" s="25">
        <v>0.73</v>
      </c>
      <c r="BH228" s="18">
        <v>8.6999999999999993</v>
      </c>
      <c r="BI228" s="18">
        <v>120</v>
      </c>
      <c r="BJ228" s="3">
        <v>1.0999999999999999E-2</v>
      </c>
      <c r="BK228" s="3">
        <v>0.39</v>
      </c>
      <c r="BL228" s="20">
        <v>2.2000000000000002</v>
      </c>
      <c r="BM228" s="20">
        <v>0.33</v>
      </c>
      <c r="BN228" s="20"/>
      <c r="BO228" s="20">
        <v>0.67</v>
      </c>
      <c r="BP228" s="20">
        <v>0.13900000000000001</v>
      </c>
      <c r="BQ228" s="20">
        <v>0.56000000000000005</v>
      </c>
      <c r="BR228" s="20">
        <v>0.26</v>
      </c>
      <c r="BS228" s="18"/>
      <c r="BT228" s="18"/>
      <c r="BU228" s="18"/>
      <c r="BV228" s="18"/>
      <c r="BW228" s="18"/>
      <c r="BX228" s="18"/>
      <c r="BY228" s="18"/>
      <c r="BZ228" s="18"/>
      <c r="CA228" s="18"/>
      <c r="CB228" s="18"/>
      <c r="CC228" s="18"/>
      <c r="CD228" s="18"/>
      <c r="CE228" s="18"/>
      <c r="CF228" s="18"/>
      <c r="CG228" s="18"/>
      <c r="CH228" s="18"/>
      <c r="CI228" s="18"/>
      <c r="CJ228" s="18"/>
      <c r="CK228" s="18"/>
      <c r="CL228" s="18"/>
      <c r="CM228" s="18"/>
      <c r="CN228" s="18"/>
      <c r="CO228" s="18"/>
      <c r="CP228" s="18"/>
      <c r="CQ228" s="18"/>
      <c r="CR228" s="22"/>
      <c r="CV228" s="18"/>
      <c r="CW228" s="18"/>
    </row>
    <row r="229" spans="1:110" s="2" customFormat="1">
      <c r="A229" s="1" t="s">
        <v>99</v>
      </c>
      <c r="B229" s="1" t="s">
        <v>100</v>
      </c>
      <c r="C229" s="18">
        <v>708979</v>
      </c>
      <c r="D229" s="16">
        <v>170865</v>
      </c>
      <c r="E229" s="16">
        <v>2012</v>
      </c>
      <c r="F229" s="16">
        <v>7</v>
      </c>
      <c r="G229" s="16">
        <v>18</v>
      </c>
      <c r="H229" s="18">
        <v>0.5</v>
      </c>
      <c r="I229" s="18"/>
      <c r="J229" s="24">
        <v>16.5</v>
      </c>
      <c r="K229" s="18"/>
      <c r="L229" s="18"/>
      <c r="M229" s="24">
        <v>7.03</v>
      </c>
      <c r="N229" s="24">
        <v>3.27</v>
      </c>
      <c r="O229" s="20">
        <v>0.22</v>
      </c>
      <c r="P229" s="20"/>
      <c r="Q229" s="20"/>
      <c r="R229" s="20"/>
      <c r="S229" s="20"/>
      <c r="T229" s="20"/>
      <c r="U229" s="20"/>
      <c r="V229" s="20">
        <v>0.20799999999999999</v>
      </c>
      <c r="W229" s="20">
        <v>6.9000000000000006E-2</v>
      </c>
      <c r="X229" s="20">
        <v>4.1000000000000002E-2</v>
      </c>
      <c r="Y229" s="20">
        <v>1.2999999999999999E-2</v>
      </c>
      <c r="Z229" s="20"/>
      <c r="AA229" s="20">
        <v>4.4999999999999998E-2</v>
      </c>
      <c r="AB229" s="20"/>
      <c r="AC229" s="20">
        <v>2.9000000000000001E-2</v>
      </c>
      <c r="AD229" s="20">
        <v>0.08</v>
      </c>
      <c r="AE229" s="16">
        <v>7</v>
      </c>
      <c r="AF229" s="28"/>
      <c r="AG229" s="20"/>
      <c r="AH229" s="16">
        <v>60</v>
      </c>
      <c r="AI229" s="28"/>
      <c r="AJ229" s="20"/>
      <c r="AK229" s="16">
        <v>213</v>
      </c>
      <c r="AL229" s="28"/>
      <c r="AM229" s="16">
        <v>3</v>
      </c>
      <c r="AN229" s="16">
        <v>6</v>
      </c>
      <c r="AO229" s="28"/>
      <c r="AP229" s="20"/>
      <c r="AQ229" s="20">
        <v>5.1999999999999998E-2</v>
      </c>
      <c r="AR229" s="25"/>
      <c r="AS229" s="25"/>
      <c r="AT229" s="25"/>
      <c r="AU229" s="20"/>
      <c r="AV229" s="20"/>
      <c r="AW229" s="2">
        <v>1.2</v>
      </c>
      <c r="AX229" s="18">
        <v>16.600000000000001</v>
      </c>
      <c r="AY229" s="18"/>
      <c r="AZ229" s="18"/>
      <c r="BA229" s="18"/>
      <c r="BB229" s="18"/>
      <c r="BC229" s="18">
        <v>4.3</v>
      </c>
      <c r="BD229" s="18">
        <v>1.41</v>
      </c>
      <c r="BE229" s="25">
        <v>0.15</v>
      </c>
      <c r="BF229" s="25">
        <v>17</v>
      </c>
      <c r="BG229" s="25">
        <v>0.5</v>
      </c>
      <c r="BH229" s="18">
        <v>3.6</v>
      </c>
      <c r="BI229" s="18">
        <v>40</v>
      </c>
      <c r="BJ229" s="3">
        <v>6.0000000000000001E-3</v>
      </c>
      <c r="BK229" s="3">
        <v>0.09</v>
      </c>
      <c r="BL229" s="24">
        <v>1.3</v>
      </c>
      <c r="BM229" s="24">
        <v>0.12</v>
      </c>
      <c r="BN229" s="24"/>
      <c r="BO229" s="24">
        <v>0.44</v>
      </c>
      <c r="BP229" s="24">
        <v>0.06</v>
      </c>
      <c r="BQ229" s="24">
        <v>0.39</v>
      </c>
      <c r="BR229" s="24">
        <v>0.09</v>
      </c>
      <c r="BS229" s="24"/>
      <c r="BT229" s="24"/>
      <c r="BU229" s="24"/>
      <c r="BV229" s="24"/>
      <c r="BW229" s="24"/>
      <c r="BX229" s="24"/>
      <c r="BY229" s="24"/>
      <c r="BZ229" s="24"/>
      <c r="CA229" s="24"/>
      <c r="CB229" s="24"/>
      <c r="CC229" s="24"/>
      <c r="CD229" s="24"/>
      <c r="CE229" s="24"/>
      <c r="CF229" s="24"/>
      <c r="CG229" s="24"/>
      <c r="CH229" s="24"/>
      <c r="CI229" s="24"/>
      <c r="CJ229" s="18"/>
      <c r="CK229" s="18"/>
      <c r="CL229" s="18"/>
      <c r="CM229" s="18"/>
      <c r="CN229" s="18"/>
      <c r="CO229" s="18"/>
      <c r="CP229" s="18"/>
      <c r="CQ229" s="18"/>
      <c r="CR229" s="22"/>
      <c r="CS229" s="18"/>
      <c r="CW229" s="18"/>
    </row>
    <row r="230" spans="1:110" s="2" customFormat="1">
      <c r="A230" s="1" t="s">
        <v>99</v>
      </c>
      <c r="B230" s="1" t="s">
        <v>100</v>
      </c>
      <c r="C230" s="18">
        <v>708979</v>
      </c>
      <c r="D230" s="16">
        <v>170865</v>
      </c>
      <c r="E230" s="18">
        <v>2012</v>
      </c>
      <c r="F230" s="18">
        <v>8</v>
      </c>
      <c r="G230" s="18">
        <v>14</v>
      </c>
      <c r="H230" s="18">
        <v>0.5</v>
      </c>
      <c r="I230" s="18"/>
      <c r="J230" s="24"/>
      <c r="K230" s="18"/>
      <c r="L230" s="18"/>
      <c r="M230" s="18">
        <v>7.21</v>
      </c>
      <c r="N230" s="18">
        <v>3.51</v>
      </c>
      <c r="O230" s="2">
        <v>0.217</v>
      </c>
      <c r="U230" s="20"/>
      <c r="V230" s="18">
        <v>0.20300000000000001</v>
      </c>
      <c r="W230" s="2">
        <v>6.0999999999999999E-2</v>
      </c>
      <c r="X230" s="2">
        <v>4.8000000000000001E-2</v>
      </c>
      <c r="Y230" s="2">
        <v>1.2999999999999999E-2</v>
      </c>
      <c r="AA230" s="2">
        <v>4.4999999999999998E-2</v>
      </c>
      <c r="AC230" s="2">
        <v>2.8000000000000001E-2</v>
      </c>
      <c r="AD230" s="2">
        <v>0.1</v>
      </c>
      <c r="AE230" s="4">
        <v>5</v>
      </c>
      <c r="AF230" s="28"/>
      <c r="AH230" s="4">
        <v>49</v>
      </c>
      <c r="AI230" s="28"/>
      <c r="AK230" s="4">
        <v>241</v>
      </c>
      <c r="AL230" s="28"/>
      <c r="AM230" s="4">
        <v>2</v>
      </c>
      <c r="AN230" s="4">
        <v>6</v>
      </c>
      <c r="AO230" s="28"/>
      <c r="AQ230" s="2">
        <v>4.4999999999999998E-2</v>
      </c>
      <c r="AR230" s="6"/>
      <c r="AS230" s="6"/>
      <c r="AT230" s="6"/>
      <c r="AU230" s="5"/>
      <c r="AV230" s="5"/>
      <c r="AW230" s="2">
        <v>1</v>
      </c>
      <c r="AX230" s="2">
        <v>15.3</v>
      </c>
      <c r="BC230" s="2">
        <v>4.3</v>
      </c>
      <c r="BD230" s="2">
        <v>1.22</v>
      </c>
      <c r="BE230" s="6">
        <v>0.12</v>
      </c>
      <c r="BF230" s="6">
        <v>39</v>
      </c>
      <c r="BG230" s="6">
        <v>0.5</v>
      </c>
      <c r="BH230" s="2">
        <v>3.4</v>
      </c>
      <c r="BI230" s="2">
        <v>27</v>
      </c>
      <c r="BJ230" s="2">
        <v>7.0000000000000001E-3</v>
      </c>
      <c r="BK230" s="2">
        <v>0.08</v>
      </c>
      <c r="BL230" s="2">
        <v>0.89</v>
      </c>
      <c r="BM230" s="2">
        <v>0.1</v>
      </c>
      <c r="BO230" s="2">
        <v>0.45</v>
      </c>
      <c r="BP230" s="2">
        <v>0.04</v>
      </c>
      <c r="BQ230" s="2">
        <v>0.4</v>
      </c>
      <c r="BR230" s="2">
        <v>7.0000000000000007E-2</v>
      </c>
      <c r="BW230" s="24"/>
      <c r="BX230" s="27"/>
      <c r="BY230" s="18"/>
      <c r="BZ230" s="18"/>
      <c r="CA230" s="27"/>
      <c r="CB230" s="18"/>
      <c r="CC230" s="18"/>
      <c r="CD230" s="18"/>
      <c r="CE230" s="18"/>
      <c r="CF230" s="18"/>
      <c r="CG230" s="18"/>
      <c r="CH230" s="18"/>
      <c r="CI230" s="27"/>
      <c r="CJ230" s="27"/>
      <c r="CK230" s="27"/>
      <c r="CL230" s="27"/>
      <c r="CM230" s="27"/>
      <c r="CN230" s="27"/>
      <c r="CO230" s="27"/>
      <c r="CP230" s="27"/>
      <c r="CQ230" s="27"/>
      <c r="CR230" s="22"/>
      <c r="CS230" s="18"/>
      <c r="CW230" s="27"/>
      <c r="DF230" s="23"/>
    </row>
    <row r="231" spans="1:110" s="18" customFormat="1">
      <c r="A231" s="1" t="s">
        <v>99</v>
      </c>
      <c r="B231" s="1" t="s">
        <v>100</v>
      </c>
      <c r="C231" s="18">
        <v>708979</v>
      </c>
      <c r="D231" s="16">
        <v>170865</v>
      </c>
      <c r="E231" s="16">
        <v>2012</v>
      </c>
      <c r="F231" s="16">
        <v>9</v>
      </c>
      <c r="G231" s="16">
        <v>19</v>
      </c>
      <c r="H231" s="18">
        <v>0.5</v>
      </c>
      <c r="J231" s="24"/>
      <c r="M231" s="24">
        <v>7</v>
      </c>
      <c r="N231" s="24">
        <v>3.26</v>
      </c>
      <c r="O231" s="20">
        <v>0.21</v>
      </c>
      <c r="P231" s="20"/>
      <c r="Q231" s="20"/>
      <c r="R231" s="20"/>
      <c r="S231" s="20"/>
      <c r="T231" s="20"/>
      <c r="U231" s="20"/>
      <c r="V231" s="20">
        <v>0.22</v>
      </c>
      <c r="W231" s="20">
        <v>6.9000000000000006E-2</v>
      </c>
      <c r="X231" s="20">
        <v>5.1999999999999998E-2</v>
      </c>
      <c r="Y231" s="20">
        <v>1.4E-2</v>
      </c>
      <c r="Z231" s="20"/>
      <c r="AA231" s="20">
        <v>4.7E-2</v>
      </c>
      <c r="AB231" s="20"/>
      <c r="AC231" s="20">
        <v>2.7E-2</v>
      </c>
      <c r="AD231" s="20">
        <v>0.11</v>
      </c>
      <c r="AE231" s="16">
        <v>5</v>
      </c>
      <c r="AF231" s="28"/>
      <c r="AG231" s="20"/>
      <c r="AH231" s="16">
        <v>46</v>
      </c>
      <c r="AI231" s="28"/>
      <c r="AJ231" s="20"/>
      <c r="AK231" s="16">
        <v>235</v>
      </c>
      <c r="AL231" s="28"/>
      <c r="AM231" s="16">
        <v>3</v>
      </c>
      <c r="AN231" s="16">
        <v>7</v>
      </c>
      <c r="AO231" s="28"/>
      <c r="AP231" s="20"/>
      <c r="AQ231" s="20">
        <v>6.3E-2</v>
      </c>
      <c r="AR231" s="25"/>
      <c r="AS231" s="25"/>
      <c r="AT231" s="25"/>
      <c r="AU231" s="20"/>
      <c r="AV231" s="20"/>
      <c r="AW231" s="18">
        <v>1.3</v>
      </c>
      <c r="AX231" s="18">
        <v>20.3</v>
      </c>
      <c r="BC231" s="18">
        <v>5</v>
      </c>
      <c r="BD231" s="18">
        <v>1.45</v>
      </c>
      <c r="BE231" s="25">
        <v>0.21</v>
      </c>
      <c r="BF231" s="25">
        <v>16</v>
      </c>
      <c r="BG231" s="25">
        <v>0.67</v>
      </c>
      <c r="BH231" s="18">
        <v>4.3</v>
      </c>
      <c r="BI231" s="18">
        <v>49</v>
      </c>
      <c r="BJ231" s="18">
        <v>7.0000000000000001E-3</v>
      </c>
      <c r="BK231" s="18">
        <v>0.11</v>
      </c>
      <c r="BL231" s="24">
        <v>0.95</v>
      </c>
      <c r="BM231" s="24">
        <v>0.15</v>
      </c>
      <c r="BN231" s="24"/>
      <c r="BO231" s="24">
        <v>0.56999999999999995</v>
      </c>
      <c r="BP231" s="24">
        <v>6.3E-2</v>
      </c>
      <c r="BQ231" s="24">
        <v>0.51</v>
      </c>
      <c r="BR231" s="24">
        <v>0.08</v>
      </c>
      <c r="CR231" s="22"/>
      <c r="CT231" s="2"/>
      <c r="CU231" s="2"/>
    </row>
    <row r="232" spans="1:110" s="18" customFormat="1">
      <c r="A232" s="1" t="s">
        <v>99</v>
      </c>
      <c r="B232" s="1" t="s">
        <v>100</v>
      </c>
      <c r="C232" s="18">
        <v>708979</v>
      </c>
      <c r="D232" s="16">
        <v>170865</v>
      </c>
      <c r="E232" s="16">
        <v>2012</v>
      </c>
      <c r="F232" s="16">
        <v>10</v>
      </c>
      <c r="G232" s="16">
        <v>16</v>
      </c>
      <c r="H232" s="18">
        <v>0.5</v>
      </c>
      <c r="J232" s="24">
        <v>5.36</v>
      </c>
      <c r="M232" s="24">
        <v>6.9</v>
      </c>
      <c r="N232" s="24">
        <v>3</v>
      </c>
      <c r="O232" s="20">
        <v>0.161</v>
      </c>
      <c r="P232" s="20"/>
      <c r="Q232" s="20"/>
      <c r="R232" s="20"/>
      <c r="S232" s="20"/>
      <c r="T232" s="20"/>
      <c r="U232" s="20"/>
      <c r="V232" s="20">
        <v>0.17699999999999999</v>
      </c>
      <c r="W232" s="20">
        <v>5.2999999999999999E-2</v>
      </c>
      <c r="X232" s="20">
        <v>0.05</v>
      </c>
      <c r="Y232" s="20">
        <v>1.4E-2</v>
      </c>
      <c r="Z232" s="20"/>
      <c r="AA232" s="20">
        <v>4.5999999999999999E-2</v>
      </c>
      <c r="AB232" s="20"/>
      <c r="AC232" s="20">
        <v>3.3000000000000002E-2</v>
      </c>
      <c r="AD232" s="20">
        <v>0.12</v>
      </c>
      <c r="AE232" s="16">
        <v>10</v>
      </c>
      <c r="AF232" s="28"/>
      <c r="AG232" s="20"/>
      <c r="AH232" s="16">
        <v>73</v>
      </c>
      <c r="AI232" s="28"/>
      <c r="AJ232" s="20"/>
      <c r="AK232" s="16">
        <v>272</v>
      </c>
      <c r="AL232" s="28"/>
      <c r="AM232" s="16">
        <v>2</v>
      </c>
      <c r="AN232" s="16">
        <v>7</v>
      </c>
      <c r="AO232" s="28"/>
      <c r="AP232" s="20"/>
      <c r="AQ232" s="20">
        <v>0.114</v>
      </c>
      <c r="AR232" s="20"/>
      <c r="AS232" s="20"/>
      <c r="AT232" s="20"/>
      <c r="AU232" s="20"/>
      <c r="AV232" s="20"/>
      <c r="AW232" s="18">
        <v>1.2</v>
      </c>
      <c r="AX232" s="25">
        <v>31.1</v>
      </c>
      <c r="AY232" s="25"/>
      <c r="AZ232" s="25"/>
      <c r="BA232" s="25"/>
      <c r="BB232" s="25"/>
      <c r="BC232" s="18">
        <v>6.9</v>
      </c>
      <c r="BD232" s="24">
        <v>1.94</v>
      </c>
      <c r="BE232" s="25">
        <v>0.31</v>
      </c>
      <c r="BF232" s="25">
        <v>13</v>
      </c>
      <c r="BG232" s="25">
        <v>0.71</v>
      </c>
      <c r="BH232" s="16">
        <v>7.2</v>
      </c>
      <c r="BI232" s="18">
        <v>95</v>
      </c>
      <c r="BJ232" s="18">
        <v>0.01</v>
      </c>
      <c r="BK232" s="18">
        <v>0.16</v>
      </c>
      <c r="BL232" s="18">
        <v>1.6</v>
      </c>
      <c r="BM232" s="24">
        <v>0.22</v>
      </c>
      <c r="BN232" s="24"/>
      <c r="BO232" s="24">
        <v>0.59</v>
      </c>
      <c r="BP232" s="24">
        <v>7.5999999999999998E-2</v>
      </c>
      <c r="BQ232" s="24">
        <v>0.72</v>
      </c>
      <c r="BR232" s="24">
        <v>0.17</v>
      </c>
      <c r="BS232" s="24"/>
      <c r="CR232" s="22"/>
      <c r="CS232" s="22"/>
      <c r="CV232" s="2"/>
      <c r="CW232" s="2"/>
    </row>
    <row r="233" spans="1:110">
      <c r="A233" t="s">
        <v>96</v>
      </c>
      <c r="B233" t="s">
        <v>97</v>
      </c>
      <c r="C233" s="28">
        <v>716805</v>
      </c>
      <c r="D233" s="28">
        <v>166700</v>
      </c>
      <c r="E233" s="28">
        <v>2009</v>
      </c>
      <c r="F233" s="28">
        <v>1</v>
      </c>
      <c r="G233" s="28">
        <v>19</v>
      </c>
      <c r="H233" s="30">
        <v>0.5</v>
      </c>
      <c r="I233" s="31"/>
      <c r="J233" s="33">
        <v>0.8</v>
      </c>
      <c r="M233" s="28">
        <v>4.18</v>
      </c>
      <c r="O233" s="28">
        <v>0.27300000000000002</v>
      </c>
      <c r="V233" s="28">
        <v>0.26700000000000002</v>
      </c>
      <c r="W233" s="28">
        <v>6.8000000000000005E-2</v>
      </c>
      <c r="X233" s="28">
        <v>5.2999999999999999E-2</v>
      </c>
      <c r="Y233" s="28">
        <v>1.7000000000000001E-2</v>
      </c>
      <c r="AA233" s="28">
        <v>6.6000000000000003E-2</v>
      </c>
      <c r="AC233" s="28">
        <v>2.5999999999999999E-2</v>
      </c>
      <c r="AD233" s="28">
        <v>0.17</v>
      </c>
      <c r="AE233" s="28">
        <v>15</v>
      </c>
      <c r="AG233" s="32"/>
      <c r="AH233" s="35">
        <v>59.058999999999997</v>
      </c>
      <c r="AK233" s="28">
        <v>197</v>
      </c>
      <c r="AM233" s="28">
        <v>4</v>
      </c>
      <c r="AN233" s="28">
        <v>7</v>
      </c>
      <c r="AP233" s="28">
        <v>9.1999999999999998E-2</v>
      </c>
      <c r="AQ233" s="28">
        <v>4.7E-2</v>
      </c>
      <c r="AX233" s="28">
        <v>12.7</v>
      </c>
      <c r="BC233" s="28">
        <v>4.4000000000000004</v>
      </c>
      <c r="BD233" s="28">
        <v>2.5299999999999998</v>
      </c>
      <c r="BE233" s="28">
        <v>295</v>
      </c>
      <c r="BF233" s="28">
        <v>31</v>
      </c>
      <c r="BG233" s="28">
        <v>1.1000000000000001</v>
      </c>
      <c r="BH233" s="28">
        <v>12</v>
      </c>
      <c r="BI233" s="28">
        <v>48</v>
      </c>
      <c r="BJ233" s="28">
        <v>2.5000000000000001E-2</v>
      </c>
      <c r="BK233" s="28">
        <v>0.32</v>
      </c>
      <c r="BM233" s="28">
        <v>0.16</v>
      </c>
      <c r="BO233" s="28">
        <v>4.3</v>
      </c>
      <c r="BP233" s="28">
        <v>8.8999999999999996E-2</v>
      </c>
      <c r="BQ233" s="28">
        <v>0.63</v>
      </c>
      <c r="BR233" s="28">
        <v>0.2</v>
      </c>
    </row>
    <row r="234" spans="1:110">
      <c r="A234" t="s">
        <v>96</v>
      </c>
      <c r="B234" t="s">
        <v>97</v>
      </c>
      <c r="C234" s="28">
        <v>716805</v>
      </c>
      <c r="D234" s="28">
        <v>166700</v>
      </c>
      <c r="E234" s="28">
        <v>2009</v>
      </c>
      <c r="F234" s="28">
        <v>2</v>
      </c>
      <c r="G234" s="28">
        <v>16</v>
      </c>
      <c r="H234" s="30">
        <v>0.5</v>
      </c>
      <c r="I234" s="31"/>
      <c r="J234" s="33">
        <v>0.6</v>
      </c>
      <c r="M234" s="28">
        <v>4.2300000000000004</v>
      </c>
      <c r="O234" s="28">
        <v>0.27100000000000002</v>
      </c>
      <c r="V234" s="28">
        <v>0.27</v>
      </c>
      <c r="W234" s="28">
        <v>6.6000000000000003E-2</v>
      </c>
      <c r="X234" s="28">
        <v>5.6000000000000001E-2</v>
      </c>
      <c r="Y234" s="28">
        <v>1.6E-2</v>
      </c>
      <c r="AA234" s="28">
        <v>6.9000000000000006E-2</v>
      </c>
      <c r="AC234" s="28">
        <v>2.5999999999999999E-2</v>
      </c>
      <c r="AD234" s="28">
        <v>0.19</v>
      </c>
      <c r="AE234" s="28">
        <v>15</v>
      </c>
      <c r="AG234" s="32"/>
      <c r="AH234" s="35">
        <v>60.06</v>
      </c>
      <c r="AK234" s="28">
        <v>183</v>
      </c>
      <c r="AM234" s="28">
        <v>2</v>
      </c>
      <c r="AN234" s="28">
        <v>2</v>
      </c>
      <c r="AP234" s="28">
        <v>5.5E-2</v>
      </c>
      <c r="AQ234" s="28">
        <v>4.4999999999999998E-2</v>
      </c>
      <c r="AX234" s="28">
        <v>11.3</v>
      </c>
      <c r="BC234" s="28">
        <v>3.9</v>
      </c>
      <c r="BD234" s="28">
        <v>2.58</v>
      </c>
      <c r="BE234" s="28">
        <v>167</v>
      </c>
      <c r="BF234" s="28">
        <v>4.7</v>
      </c>
      <c r="BG234" s="28">
        <v>0.48</v>
      </c>
      <c r="BH234" s="28">
        <v>4.5</v>
      </c>
      <c r="BI234" s="28">
        <v>23</v>
      </c>
      <c r="BJ234" s="28" t="s">
        <v>98</v>
      </c>
      <c r="BK234" s="28">
        <v>7.0000000000000007E-2</v>
      </c>
      <c r="BL234" s="28">
        <v>0.97</v>
      </c>
      <c r="BM234" s="28">
        <v>0.1</v>
      </c>
      <c r="BO234" s="28">
        <v>0.16</v>
      </c>
      <c r="BP234" s="28">
        <v>2.3E-2</v>
      </c>
      <c r="BQ234" s="28">
        <v>0.42</v>
      </c>
      <c r="BR234" s="28">
        <v>0.04</v>
      </c>
    </row>
    <row r="235" spans="1:110">
      <c r="A235" t="s">
        <v>96</v>
      </c>
      <c r="B235" t="s">
        <v>97</v>
      </c>
      <c r="C235" s="28">
        <v>716805</v>
      </c>
      <c r="D235" s="28">
        <v>166700</v>
      </c>
      <c r="E235" s="28">
        <v>2009</v>
      </c>
      <c r="F235" s="28">
        <v>3</v>
      </c>
      <c r="G235" s="28">
        <v>16</v>
      </c>
      <c r="H235" s="30">
        <v>0.5</v>
      </c>
      <c r="I235" s="31"/>
      <c r="J235" s="33">
        <v>0.7</v>
      </c>
      <c r="M235" s="28">
        <v>4.45</v>
      </c>
      <c r="O235" s="28">
        <v>0.28599999999999998</v>
      </c>
      <c r="V235" s="28">
        <v>0.27600000000000002</v>
      </c>
      <c r="W235" s="28">
        <v>7.9000000000000001E-2</v>
      </c>
      <c r="X235" s="28">
        <v>5.7000000000000002E-2</v>
      </c>
      <c r="Y235" s="28">
        <v>1.7000000000000001E-2</v>
      </c>
      <c r="AA235" s="28">
        <v>7.0999999999999994E-2</v>
      </c>
      <c r="AC235" s="28">
        <v>2.9000000000000001E-2</v>
      </c>
      <c r="AD235" s="28">
        <v>0.21</v>
      </c>
      <c r="AE235" s="28">
        <v>17</v>
      </c>
      <c r="AG235" s="32"/>
      <c r="AH235" s="35">
        <v>80.08</v>
      </c>
      <c r="AK235" s="28">
        <v>227</v>
      </c>
      <c r="AM235" s="28">
        <v>3</v>
      </c>
      <c r="AN235" s="28">
        <v>3</v>
      </c>
      <c r="AP235" s="28">
        <v>5.8999999999999997E-2</v>
      </c>
      <c r="AQ235" s="28">
        <v>4.7E-2</v>
      </c>
      <c r="AX235" s="28">
        <v>12</v>
      </c>
      <c r="BC235" s="28">
        <v>3.5</v>
      </c>
      <c r="BD235" s="28">
        <v>2.75</v>
      </c>
      <c r="BE235" s="28">
        <v>160</v>
      </c>
      <c r="BF235" s="28">
        <v>6.8</v>
      </c>
      <c r="BG235" s="28">
        <v>0.51</v>
      </c>
      <c r="BH235" s="28">
        <v>5.2</v>
      </c>
      <c r="BI235" s="28">
        <v>30</v>
      </c>
      <c r="BJ235" s="28">
        <v>1.7999999999999999E-2</v>
      </c>
      <c r="BK235" s="28">
        <v>0.11</v>
      </c>
      <c r="BM235" s="28">
        <v>0.1</v>
      </c>
      <c r="BO235" s="28">
        <v>0.26</v>
      </c>
      <c r="BP235" s="28">
        <v>2.3E-2</v>
      </c>
      <c r="BQ235" s="28">
        <v>0.45</v>
      </c>
      <c r="BR235" s="28">
        <v>0.06</v>
      </c>
    </row>
    <row r="236" spans="1:110">
      <c r="A236" t="s">
        <v>96</v>
      </c>
      <c r="B236" t="s">
        <v>97</v>
      </c>
      <c r="C236" s="28">
        <v>716805</v>
      </c>
      <c r="D236" s="28">
        <v>166700</v>
      </c>
      <c r="E236" s="28">
        <v>2009</v>
      </c>
      <c r="F236" s="28">
        <v>4</v>
      </c>
      <c r="G236" s="28">
        <v>20</v>
      </c>
      <c r="H236" s="30">
        <v>0.5</v>
      </c>
      <c r="I236" s="31"/>
      <c r="J236" s="33">
        <v>0.9</v>
      </c>
      <c r="M236" s="28">
        <v>3.65</v>
      </c>
      <c r="O236" s="28">
        <v>0.22900000000000001</v>
      </c>
      <c r="V236" s="28">
        <v>0.25700000000000001</v>
      </c>
      <c r="W236" s="28">
        <v>7.0000000000000007E-2</v>
      </c>
      <c r="X236" s="28">
        <v>5.7000000000000002E-2</v>
      </c>
      <c r="Y236" s="28">
        <v>1.7000000000000001E-2</v>
      </c>
      <c r="AA236" s="28">
        <v>6.0999999999999999E-2</v>
      </c>
      <c r="AC236" s="28">
        <v>2.4E-2</v>
      </c>
      <c r="AD236" s="28">
        <v>0.18</v>
      </c>
      <c r="AE236" s="28">
        <v>7</v>
      </c>
      <c r="AG236" s="32"/>
      <c r="AH236" s="35">
        <v>86.085999999999999</v>
      </c>
      <c r="AK236" s="28">
        <v>201</v>
      </c>
      <c r="AM236" s="28">
        <v>3</v>
      </c>
      <c r="AN236" s="28">
        <v>9</v>
      </c>
      <c r="AP236" s="28">
        <v>6.5000000000000002E-2</v>
      </c>
      <c r="AQ236" s="28">
        <v>4.5999999999999999E-2</v>
      </c>
      <c r="AX236" s="28">
        <v>14</v>
      </c>
      <c r="BC236" s="28">
        <v>3.5</v>
      </c>
      <c r="BD236" s="28">
        <v>2.33</v>
      </c>
      <c r="BE236" s="28">
        <v>280</v>
      </c>
      <c r="BF236" s="28">
        <v>11</v>
      </c>
      <c r="BG236" s="28">
        <v>0.56000000000000005</v>
      </c>
      <c r="BH236" s="28">
        <v>4.9000000000000004</v>
      </c>
      <c r="BI236" s="28">
        <v>27</v>
      </c>
      <c r="BJ236" s="28">
        <v>1.2E-2</v>
      </c>
      <c r="BK236" s="28">
        <v>0.1</v>
      </c>
      <c r="BL236" s="28">
        <v>1.2</v>
      </c>
      <c r="BM236" s="28">
        <v>0.1</v>
      </c>
      <c r="BO236" s="28">
        <v>0.22</v>
      </c>
      <c r="BP236" s="28">
        <v>3.2000000000000001E-2</v>
      </c>
      <c r="BQ236" s="28">
        <v>0.56999999999999995</v>
      </c>
      <c r="BR236" s="28">
        <v>0.06</v>
      </c>
    </row>
    <row r="237" spans="1:110">
      <c r="A237" t="s">
        <v>96</v>
      </c>
      <c r="B237" t="s">
        <v>97</v>
      </c>
      <c r="C237" s="28">
        <v>716805</v>
      </c>
      <c r="D237" s="28">
        <v>166700</v>
      </c>
      <c r="E237" s="28">
        <v>2009</v>
      </c>
      <c r="F237" s="28">
        <v>5</v>
      </c>
      <c r="G237" s="28">
        <v>19</v>
      </c>
      <c r="H237" s="30">
        <v>0.5</v>
      </c>
      <c r="I237" s="31"/>
      <c r="J237" s="33">
        <v>10.6</v>
      </c>
      <c r="M237" s="28">
        <v>2.82</v>
      </c>
      <c r="O237" s="28">
        <v>0.16600000000000001</v>
      </c>
      <c r="V237" s="28">
        <v>0.17899999999999999</v>
      </c>
      <c r="W237" s="28">
        <v>4.4999999999999998E-2</v>
      </c>
      <c r="X237" s="28">
        <v>3.7999999999999999E-2</v>
      </c>
      <c r="Y237" s="28">
        <v>1.4E-2</v>
      </c>
      <c r="AA237" s="28">
        <v>4.5999999999999999E-2</v>
      </c>
      <c r="AC237" s="28">
        <v>1.9E-2</v>
      </c>
      <c r="AD237" s="28">
        <v>0.13</v>
      </c>
      <c r="AE237" s="28">
        <v>2</v>
      </c>
      <c r="AG237" s="32"/>
      <c r="AH237" s="35">
        <v>6.0060000000000002</v>
      </c>
      <c r="AK237" s="28">
        <v>177</v>
      </c>
      <c r="AM237" s="28">
        <v>2</v>
      </c>
      <c r="AN237" s="28">
        <v>8</v>
      </c>
      <c r="AP237" s="28">
        <v>0.109</v>
      </c>
      <c r="AQ237" s="28">
        <v>9.5000000000000001E-2</v>
      </c>
      <c r="AX237" s="28">
        <v>29.9</v>
      </c>
      <c r="BC237" s="28">
        <v>6</v>
      </c>
      <c r="BD237" s="28">
        <v>1.69</v>
      </c>
      <c r="BE237" s="28">
        <v>260</v>
      </c>
      <c r="BF237" s="28">
        <v>16</v>
      </c>
      <c r="BG237" s="28">
        <v>0.49</v>
      </c>
      <c r="BH237" s="28">
        <v>4</v>
      </c>
      <c r="BI237" s="28">
        <v>58</v>
      </c>
      <c r="BJ237" s="28">
        <v>1.2E-2</v>
      </c>
      <c r="BK237" s="28">
        <v>0.16</v>
      </c>
      <c r="BM237" s="28">
        <v>0.09</v>
      </c>
      <c r="BO237" s="28">
        <v>0.3</v>
      </c>
      <c r="BP237" s="28">
        <v>0.05</v>
      </c>
      <c r="BQ237" s="28">
        <v>0.44</v>
      </c>
      <c r="BR237" s="28">
        <v>0.06</v>
      </c>
    </row>
    <row r="238" spans="1:110">
      <c r="A238" t="s">
        <v>96</v>
      </c>
      <c r="B238" t="s">
        <v>97</v>
      </c>
      <c r="C238" s="28">
        <v>716805</v>
      </c>
      <c r="D238" s="28">
        <v>166700</v>
      </c>
      <c r="E238" s="28">
        <v>2009</v>
      </c>
      <c r="F238" s="28">
        <v>6</v>
      </c>
      <c r="G238" s="28">
        <v>14</v>
      </c>
      <c r="H238" s="30">
        <v>0.5</v>
      </c>
      <c r="I238" s="31"/>
      <c r="J238" s="33">
        <v>13</v>
      </c>
      <c r="M238" s="28">
        <v>3.41</v>
      </c>
      <c r="O238" s="28">
        <v>0.23599999999999999</v>
      </c>
      <c r="V238" s="28">
        <v>0.23300000000000001</v>
      </c>
      <c r="W238" s="28">
        <v>5.3999999999999999E-2</v>
      </c>
      <c r="X238" s="28">
        <v>0.04</v>
      </c>
      <c r="Y238" s="28">
        <v>1.4E-2</v>
      </c>
      <c r="AA238" s="28">
        <v>5.1999999999999998E-2</v>
      </c>
      <c r="AC238" s="28">
        <v>2.3E-2</v>
      </c>
      <c r="AD238" s="28">
        <v>0.08</v>
      </c>
      <c r="AE238" s="28">
        <v>12</v>
      </c>
      <c r="AG238" s="32"/>
      <c r="AH238" s="35">
        <v>5.0049999999999999</v>
      </c>
      <c r="AK238" s="28">
        <v>136</v>
      </c>
      <c r="AM238" s="28">
        <v>1</v>
      </c>
      <c r="AN238" s="28">
        <v>3</v>
      </c>
      <c r="AP238" s="28">
        <v>5.8000000000000003E-2</v>
      </c>
      <c r="AQ238" s="28">
        <v>0.04</v>
      </c>
      <c r="AX238" s="28">
        <v>13.8</v>
      </c>
      <c r="BC238" s="28">
        <v>3.8</v>
      </c>
      <c r="BD238" s="28">
        <v>1.41</v>
      </c>
      <c r="BE238" s="28">
        <v>94</v>
      </c>
      <c r="BF238" s="28">
        <v>9.1999999999999993</v>
      </c>
      <c r="BG238" s="28">
        <v>0.45</v>
      </c>
      <c r="BH238" s="28">
        <v>3.8</v>
      </c>
      <c r="BI238" s="28">
        <v>24</v>
      </c>
      <c r="BJ238" s="28">
        <v>8.9999999999999993E-3</v>
      </c>
      <c r="BK238" s="28">
        <v>0.12</v>
      </c>
      <c r="BL238" s="28">
        <v>1</v>
      </c>
      <c r="BM238" s="28">
        <v>0.16</v>
      </c>
      <c r="BO238" s="28">
        <v>0.3</v>
      </c>
      <c r="BP238" s="28">
        <v>3.5999999999999997E-2</v>
      </c>
      <c r="BQ238" s="28">
        <v>0.31</v>
      </c>
      <c r="BR238" s="28">
        <v>0.04</v>
      </c>
    </row>
    <row r="239" spans="1:110">
      <c r="A239" t="s">
        <v>96</v>
      </c>
      <c r="B239" t="s">
        <v>97</v>
      </c>
      <c r="C239" s="28">
        <v>716805</v>
      </c>
      <c r="D239" s="28">
        <v>166700</v>
      </c>
      <c r="E239" s="28">
        <v>2009</v>
      </c>
      <c r="F239" s="28">
        <v>7</v>
      </c>
      <c r="G239" s="28">
        <v>13</v>
      </c>
      <c r="H239" s="30">
        <v>0.5</v>
      </c>
      <c r="I239" s="31"/>
      <c r="J239" s="33">
        <v>17.399999999999999</v>
      </c>
      <c r="M239" s="28">
        <v>3.47</v>
      </c>
      <c r="O239" s="28">
        <v>0.248</v>
      </c>
      <c r="V239" s="28">
        <v>0.23599999999999999</v>
      </c>
      <c r="W239" s="28">
        <v>5.2999999999999999E-2</v>
      </c>
      <c r="X239" s="28">
        <v>0.04</v>
      </c>
      <c r="Y239" s="28">
        <v>1.2999999999999999E-2</v>
      </c>
      <c r="AA239" s="28">
        <v>4.7E-2</v>
      </c>
      <c r="AC239" s="28">
        <v>2.7E-2</v>
      </c>
      <c r="AD239" s="28">
        <v>7.0000000000000007E-2</v>
      </c>
      <c r="AE239" s="28">
        <v>2</v>
      </c>
      <c r="AG239" s="32"/>
      <c r="AH239" s="35">
        <v>2.0019999999999998</v>
      </c>
      <c r="AK239" s="28">
        <v>117</v>
      </c>
      <c r="AM239" s="28">
        <v>1</v>
      </c>
      <c r="AN239" s="28">
        <v>4</v>
      </c>
      <c r="AP239" s="28">
        <v>3.5000000000000003E-2</v>
      </c>
      <c r="AQ239" s="28">
        <v>0.03</v>
      </c>
      <c r="AX239" s="28">
        <v>9.4</v>
      </c>
      <c r="BC239" s="28">
        <v>3.3</v>
      </c>
      <c r="BD239" s="28">
        <v>1.03</v>
      </c>
      <c r="BE239" s="28">
        <v>86</v>
      </c>
      <c r="BF239" s="28">
        <v>14</v>
      </c>
      <c r="BG239" s="28">
        <v>0.35</v>
      </c>
      <c r="BH239" s="28">
        <v>2.4</v>
      </c>
      <c r="BI239" s="28">
        <v>14</v>
      </c>
      <c r="BJ239" s="28">
        <v>8.0000000000000002E-3</v>
      </c>
      <c r="BK239" s="28">
        <v>0.08</v>
      </c>
      <c r="BM239" s="28">
        <v>0.05</v>
      </c>
      <c r="BO239" s="28">
        <v>0.28000000000000003</v>
      </c>
      <c r="BP239" s="28">
        <v>3.5000000000000003E-2</v>
      </c>
      <c r="BQ239" s="28">
        <v>0.28000000000000003</v>
      </c>
      <c r="BR239" s="28" t="s">
        <v>102</v>
      </c>
    </row>
    <row r="240" spans="1:110">
      <c r="A240" t="s">
        <v>96</v>
      </c>
      <c r="B240" t="s">
        <v>97</v>
      </c>
      <c r="C240" s="28">
        <v>716805</v>
      </c>
      <c r="D240" s="28">
        <v>166700</v>
      </c>
      <c r="E240" s="28">
        <v>2009</v>
      </c>
      <c r="F240" s="28">
        <v>8</v>
      </c>
      <c r="G240" s="28">
        <v>16</v>
      </c>
      <c r="H240" s="30">
        <v>0.5</v>
      </c>
      <c r="I240" s="31"/>
      <c r="J240" s="33">
        <v>16.600000000000001</v>
      </c>
      <c r="M240" s="28">
        <v>3.28</v>
      </c>
      <c r="O240" s="28">
        <v>0.224</v>
      </c>
      <c r="V240" s="28">
        <v>0.222</v>
      </c>
      <c r="W240" s="28">
        <v>5.2999999999999999E-2</v>
      </c>
      <c r="X240" s="28">
        <v>4.2999999999999997E-2</v>
      </c>
      <c r="Y240" s="28">
        <v>1.2999999999999999E-2</v>
      </c>
      <c r="AA240" s="28">
        <v>4.7E-2</v>
      </c>
      <c r="AC240" s="28">
        <v>2.3E-2</v>
      </c>
      <c r="AD240" s="28">
        <v>0.12</v>
      </c>
      <c r="AE240" s="28">
        <v>7</v>
      </c>
      <c r="AG240" s="32"/>
      <c r="AH240" s="35">
        <v>2.0019999999999998</v>
      </c>
      <c r="AK240" s="28">
        <v>133</v>
      </c>
      <c r="AM240" s="28">
        <v>2</v>
      </c>
      <c r="AN240" s="28">
        <v>4</v>
      </c>
      <c r="AP240" s="28">
        <v>9.8000000000000004E-2</v>
      </c>
      <c r="AQ240" s="28">
        <v>4.4999999999999998E-2</v>
      </c>
      <c r="AX240" s="28">
        <v>15.1</v>
      </c>
      <c r="BC240" s="28">
        <v>3.6</v>
      </c>
      <c r="BD240" s="28">
        <v>1.17</v>
      </c>
      <c r="BE240" s="28">
        <v>140</v>
      </c>
      <c r="BF240" s="28">
        <v>16</v>
      </c>
      <c r="BG240" s="28">
        <v>0.53</v>
      </c>
      <c r="BH240" s="28">
        <v>4.0999999999999996</v>
      </c>
      <c r="BI240" s="28">
        <v>23</v>
      </c>
      <c r="BJ240" s="28">
        <v>8.9999999999999993E-3</v>
      </c>
      <c r="BK240" s="28">
        <v>0.1</v>
      </c>
      <c r="BL240" s="28">
        <v>1.1000000000000001</v>
      </c>
      <c r="BM240" s="28">
        <v>7.0000000000000007E-2</v>
      </c>
      <c r="BO240" s="28">
        <v>0.31</v>
      </c>
      <c r="BP240" s="28">
        <v>3.4000000000000002E-2</v>
      </c>
      <c r="BQ240" s="28">
        <v>0.45</v>
      </c>
      <c r="BR240" s="28">
        <v>0.03</v>
      </c>
    </row>
    <row r="241" spans="1:70">
      <c r="A241" t="s">
        <v>96</v>
      </c>
      <c r="B241" t="s">
        <v>97</v>
      </c>
      <c r="C241" s="28">
        <v>716805</v>
      </c>
      <c r="D241" s="28">
        <v>166700</v>
      </c>
      <c r="E241" s="28">
        <v>2009</v>
      </c>
      <c r="F241" s="28">
        <v>9</v>
      </c>
      <c r="G241" s="28">
        <v>14</v>
      </c>
      <c r="H241" s="30">
        <v>0.5</v>
      </c>
      <c r="I241" s="31"/>
      <c r="J241" s="33">
        <v>12.3</v>
      </c>
      <c r="M241" s="28">
        <v>3.16</v>
      </c>
      <c r="O241" s="28">
        <v>0.215</v>
      </c>
      <c r="V241" s="28">
        <v>0.215</v>
      </c>
      <c r="W241" s="28">
        <v>5.1999999999999998E-2</v>
      </c>
      <c r="X241" s="28">
        <v>4.1000000000000002E-2</v>
      </c>
      <c r="Y241" s="28">
        <v>1.2E-2</v>
      </c>
      <c r="AA241" s="28">
        <v>4.7E-2</v>
      </c>
      <c r="AC241" s="28">
        <v>2.1999999999999999E-2</v>
      </c>
      <c r="AD241" s="28">
        <v>0.11</v>
      </c>
      <c r="AE241" s="28">
        <v>4</v>
      </c>
      <c r="AG241" s="32"/>
      <c r="AH241" s="35">
        <v>1.0009999999999999</v>
      </c>
      <c r="AK241" s="28">
        <v>139</v>
      </c>
      <c r="AM241" s="28">
        <v>1</v>
      </c>
      <c r="AN241" s="28">
        <v>4</v>
      </c>
      <c r="AP241" s="28">
        <v>6.4000000000000001E-2</v>
      </c>
      <c r="AQ241" s="28">
        <v>4.2999999999999997E-2</v>
      </c>
      <c r="AX241" s="28">
        <v>15.3</v>
      </c>
      <c r="BC241" s="28">
        <v>3.9</v>
      </c>
      <c r="BD241" s="28">
        <v>1.3</v>
      </c>
      <c r="BE241" s="28">
        <v>95</v>
      </c>
      <c r="BF241" s="28">
        <v>10</v>
      </c>
      <c r="BG241" s="28">
        <v>0.46</v>
      </c>
      <c r="BH241" s="28">
        <v>2.8</v>
      </c>
      <c r="BI241" s="28">
        <v>23</v>
      </c>
      <c r="BJ241" s="28">
        <v>1.9E-2</v>
      </c>
      <c r="BK241" s="28">
        <v>0.78</v>
      </c>
      <c r="BM241" s="28">
        <v>7.0000000000000007E-2</v>
      </c>
      <c r="BO241" s="28">
        <v>0.63</v>
      </c>
      <c r="BP241" s="28">
        <v>3.3000000000000002E-2</v>
      </c>
      <c r="BQ241" s="28">
        <v>0.38</v>
      </c>
      <c r="BR241" s="28">
        <v>0.06</v>
      </c>
    </row>
    <row r="242" spans="1:70">
      <c r="A242" t="s">
        <v>96</v>
      </c>
      <c r="B242" t="s">
        <v>97</v>
      </c>
      <c r="C242" s="28">
        <v>716805</v>
      </c>
      <c r="D242" s="28">
        <v>166700</v>
      </c>
      <c r="E242" s="28">
        <v>2009</v>
      </c>
      <c r="F242" s="28">
        <v>10</v>
      </c>
      <c r="G242" s="28">
        <v>18</v>
      </c>
      <c r="H242" s="30">
        <v>0.5</v>
      </c>
      <c r="I242" s="31"/>
      <c r="J242" s="33">
        <v>0.3</v>
      </c>
      <c r="M242" s="28">
        <v>3.37</v>
      </c>
      <c r="O242" s="28">
        <v>0.23</v>
      </c>
      <c r="V242" s="28">
        <v>0.24399999999999999</v>
      </c>
      <c r="W242" s="28">
        <v>5.1999999999999998E-2</v>
      </c>
      <c r="X242" s="28">
        <v>4.1000000000000002E-2</v>
      </c>
      <c r="Y242" s="28">
        <v>1.2E-2</v>
      </c>
      <c r="AA242" s="28">
        <v>4.8000000000000001E-2</v>
      </c>
      <c r="AC242" s="28">
        <v>2.5999999999999999E-2</v>
      </c>
      <c r="AD242" s="28">
        <v>0.1</v>
      </c>
      <c r="AE242" s="28">
        <v>2</v>
      </c>
      <c r="AG242" s="32"/>
      <c r="AH242" s="35">
        <v>22.021999999999998</v>
      </c>
      <c r="AK242" s="28">
        <v>123</v>
      </c>
      <c r="AM242" s="28">
        <v>1</v>
      </c>
      <c r="AN242" s="28">
        <v>3</v>
      </c>
      <c r="AP242" s="28">
        <v>5.1999999999999998E-2</v>
      </c>
      <c r="AQ242" s="28">
        <v>4.2999999999999997E-2</v>
      </c>
      <c r="AX242" s="28">
        <v>13.6</v>
      </c>
      <c r="BC242" s="28">
        <v>2.9</v>
      </c>
      <c r="BD242" s="28">
        <v>1.59</v>
      </c>
      <c r="BE242" s="28">
        <v>110</v>
      </c>
      <c r="BF242" s="28">
        <v>5.3</v>
      </c>
      <c r="BG242" s="28">
        <v>0.35</v>
      </c>
      <c r="BH242" s="28">
        <v>1.8</v>
      </c>
      <c r="BI242" s="28">
        <v>23</v>
      </c>
      <c r="BJ242" s="28">
        <v>8.0000000000000002E-3</v>
      </c>
      <c r="BK242" s="28">
        <v>0.13</v>
      </c>
      <c r="BL242" s="28">
        <v>1.1000000000000001</v>
      </c>
      <c r="BM242" s="28">
        <v>0.05</v>
      </c>
      <c r="BO242" s="28">
        <v>0.26</v>
      </c>
      <c r="BP242" s="28">
        <v>2.5999999999999999E-2</v>
      </c>
      <c r="BQ242" s="28">
        <v>0.33</v>
      </c>
      <c r="BR242" s="28">
        <v>0.04</v>
      </c>
    </row>
    <row r="243" spans="1:70">
      <c r="A243" t="s">
        <v>96</v>
      </c>
      <c r="B243" t="s">
        <v>97</v>
      </c>
      <c r="C243" s="28">
        <v>716805</v>
      </c>
      <c r="D243" s="28">
        <v>166700</v>
      </c>
      <c r="E243" s="28">
        <v>2009</v>
      </c>
      <c r="F243" s="28">
        <v>11</v>
      </c>
      <c r="G243" s="28">
        <v>16</v>
      </c>
      <c r="H243" s="30">
        <v>0.5</v>
      </c>
      <c r="I243" s="31"/>
      <c r="J243" s="33">
        <v>0.1</v>
      </c>
      <c r="M243" s="28">
        <v>3.6</v>
      </c>
      <c r="O243" s="28">
        <v>0.23300000000000001</v>
      </c>
      <c r="V243" s="28">
        <v>0.24399999999999999</v>
      </c>
      <c r="W243" s="28">
        <v>5.8999999999999997E-2</v>
      </c>
      <c r="X243" s="28">
        <v>4.8000000000000001E-2</v>
      </c>
      <c r="Y243" s="28">
        <v>1.2999999999999999E-2</v>
      </c>
      <c r="AA243" s="28">
        <v>5.5E-2</v>
      </c>
      <c r="AC243" s="28">
        <v>2.4E-2</v>
      </c>
      <c r="AD243" s="28">
        <v>0.13</v>
      </c>
      <c r="AE243" s="28">
        <v>7</v>
      </c>
      <c r="AG243" s="32"/>
      <c r="AH243" s="35">
        <v>30.03</v>
      </c>
      <c r="AK243" s="28">
        <v>175</v>
      </c>
      <c r="AM243" s="28">
        <v>2</v>
      </c>
      <c r="AN243" s="28">
        <v>2</v>
      </c>
      <c r="AP243" s="28">
        <v>5.8999999999999997E-2</v>
      </c>
      <c r="AQ243" s="28">
        <v>4.2000000000000003E-2</v>
      </c>
      <c r="AX243" s="28">
        <v>13.8</v>
      </c>
      <c r="BC243" s="28">
        <v>4.2</v>
      </c>
      <c r="BD243" s="28">
        <v>2.3199999999999998</v>
      </c>
      <c r="BE243" s="28">
        <v>130</v>
      </c>
      <c r="BF243" s="28">
        <v>7.2</v>
      </c>
      <c r="BG243" s="28">
        <v>0.41</v>
      </c>
      <c r="BH243" s="28">
        <v>2.1</v>
      </c>
      <c r="BI243" s="28">
        <v>28</v>
      </c>
      <c r="BJ243" s="28" t="s">
        <v>98</v>
      </c>
      <c r="BK243" s="28">
        <v>0.12</v>
      </c>
      <c r="BM243" s="28">
        <v>7.0000000000000007E-2</v>
      </c>
      <c r="BO243" s="28">
        <v>0.25</v>
      </c>
      <c r="BP243" s="28">
        <v>2.7E-2</v>
      </c>
      <c r="BQ243" s="28">
        <v>0.42</v>
      </c>
      <c r="BR243" s="28">
        <v>0.06</v>
      </c>
    </row>
    <row r="244" spans="1:70">
      <c r="A244" t="s">
        <v>96</v>
      </c>
      <c r="B244" t="s">
        <v>97</v>
      </c>
      <c r="C244" s="28">
        <v>716805</v>
      </c>
      <c r="D244" s="28">
        <v>166700</v>
      </c>
      <c r="E244" s="28">
        <v>2009</v>
      </c>
      <c r="F244" s="28">
        <v>12</v>
      </c>
      <c r="G244" s="28">
        <v>15</v>
      </c>
      <c r="H244" s="30">
        <v>0.5</v>
      </c>
      <c r="I244" s="31"/>
      <c r="J244" s="33">
        <v>0.6</v>
      </c>
      <c r="M244" s="28">
        <v>3.73</v>
      </c>
      <c r="O244" s="28">
        <v>0.22600000000000001</v>
      </c>
      <c r="V244" s="28">
        <v>0.23100000000000001</v>
      </c>
      <c r="W244" s="28">
        <v>6.3E-2</v>
      </c>
      <c r="X244" s="28">
        <v>5.1999999999999998E-2</v>
      </c>
      <c r="Y244" s="28">
        <v>1.4E-2</v>
      </c>
      <c r="AA244" s="28">
        <v>6.3E-2</v>
      </c>
      <c r="AC244" s="28">
        <v>2.5999999999999999E-2</v>
      </c>
      <c r="AD244" s="28">
        <v>0.14000000000000001</v>
      </c>
      <c r="AE244" s="28">
        <v>11</v>
      </c>
      <c r="AG244" s="32"/>
      <c r="AH244" s="35">
        <v>40.04</v>
      </c>
      <c r="AK244" s="28">
        <v>196</v>
      </c>
      <c r="AM244" s="28">
        <v>2</v>
      </c>
      <c r="AN244" s="28">
        <v>3</v>
      </c>
      <c r="AP244" s="28">
        <v>7.5999999999999998E-2</v>
      </c>
      <c r="AQ244" s="28">
        <v>6.2E-2</v>
      </c>
      <c r="AX244" s="28">
        <v>22.6</v>
      </c>
      <c r="BC244" s="28">
        <v>4.9000000000000004</v>
      </c>
      <c r="BD244" s="28">
        <v>2.87</v>
      </c>
      <c r="BE244" s="28">
        <v>190</v>
      </c>
      <c r="BF244" s="28">
        <v>8</v>
      </c>
      <c r="BG244" s="28">
        <v>0.49</v>
      </c>
      <c r="BH244" s="28">
        <v>3.3</v>
      </c>
      <c r="BI244" s="28">
        <v>41</v>
      </c>
      <c r="BJ244" s="28">
        <v>7.0000000000000001E-3</v>
      </c>
      <c r="BK244" s="28">
        <v>0.13</v>
      </c>
      <c r="BL244" s="28">
        <v>1.5</v>
      </c>
      <c r="BM244" s="28">
        <v>0.13</v>
      </c>
      <c r="BO244" s="28">
        <v>0.28999999999999998</v>
      </c>
      <c r="BP244" s="28">
        <v>3.9E-2</v>
      </c>
      <c r="BQ244" s="28">
        <v>0.53</v>
      </c>
      <c r="BR244" s="28">
        <v>7.0000000000000007E-2</v>
      </c>
    </row>
    <row r="245" spans="1:70">
      <c r="A245" t="s">
        <v>96</v>
      </c>
      <c r="B245" t="s">
        <v>97</v>
      </c>
      <c r="C245" s="28">
        <v>716805</v>
      </c>
      <c r="D245" s="28">
        <v>166700</v>
      </c>
      <c r="E245" s="28">
        <v>2012</v>
      </c>
      <c r="F245" s="28">
        <v>1</v>
      </c>
      <c r="G245" s="28">
        <v>17</v>
      </c>
      <c r="H245" s="30">
        <v>0.5</v>
      </c>
      <c r="I245" s="31"/>
      <c r="J245" s="33">
        <v>0.7</v>
      </c>
      <c r="M245" s="28">
        <v>6.93</v>
      </c>
      <c r="N245" s="28">
        <v>3.72</v>
      </c>
      <c r="O245" s="28">
        <v>0.23599999999999999</v>
      </c>
      <c r="V245" s="28">
        <v>0.249</v>
      </c>
      <c r="W245" s="28">
        <v>6.4000000000000001E-2</v>
      </c>
      <c r="X245" s="28">
        <v>5.0999999999999997E-2</v>
      </c>
      <c r="Y245" s="28">
        <v>1.4999999999999999E-2</v>
      </c>
      <c r="AA245" s="28">
        <v>6.2E-2</v>
      </c>
      <c r="AC245" s="28">
        <v>2.1000000000000001E-2</v>
      </c>
      <c r="AD245" s="28">
        <v>0.15</v>
      </c>
      <c r="AE245" s="28">
        <v>11</v>
      </c>
      <c r="AH245" s="35">
        <v>57</v>
      </c>
      <c r="AK245" s="28">
        <v>199</v>
      </c>
      <c r="AM245" s="28">
        <v>2</v>
      </c>
      <c r="AN245" s="28">
        <v>2</v>
      </c>
      <c r="AQ245" s="28">
        <v>6.7000000000000004E-2</v>
      </c>
      <c r="AW245" s="28">
        <v>0.39</v>
      </c>
      <c r="AX245" s="28">
        <v>18.3</v>
      </c>
      <c r="BC245" s="28">
        <v>4.2</v>
      </c>
      <c r="BD245" s="28">
        <v>2.68</v>
      </c>
      <c r="BE245" s="28">
        <v>0.18</v>
      </c>
      <c r="BF245" s="28">
        <v>5.6</v>
      </c>
      <c r="BG245" s="28">
        <v>0.49</v>
      </c>
      <c r="BH245" s="28">
        <v>2.9</v>
      </c>
      <c r="BI245" s="28">
        <v>43</v>
      </c>
      <c r="BJ245" s="28">
        <v>5.0000000000000001E-3</v>
      </c>
      <c r="BK245" s="28">
        <v>0.06</v>
      </c>
      <c r="BM245" s="28">
        <v>0.09</v>
      </c>
      <c r="BO245" s="28">
        <v>0.22</v>
      </c>
      <c r="BP245" s="28">
        <v>3.3000000000000002E-2</v>
      </c>
      <c r="BQ245" s="28">
        <v>0.42</v>
      </c>
      <c r="BR245" s="28">
        <v>0.06</v>
      </c>
    </row>
    <row r="246" spans="1:70">
      <c r="A246" t="s">
        <v>96</v>
      </c>
      <c r="B246" t="s">
        <v>97</v>
      </c>
      <c r="C246" s="28">
        <v>716805</v>
      </c>
      <c r="D246" s="28">
        <v>166700</v>
      </c>
      <c r="E246" s="28">
        <v>2012</v>
      </c>
      <c r="F246" s="28">
        <v>2</v>
      </c>
      <c r="G246" s="28">
        <v>14</v>
      </c>
      <c r="H246" s="30">
        <v>0.5</v>
      </c>
      <c r="I246" s="31"/>
      <c r="J246" s="33">
        <v>0.7</v>
      </c>
      <c r="M246" s="28">
        <v>6.89</v>
      </c>
      <c r="N246" s="28">
        <v>4.09</v>
      </c>
      <c r="O246" s="28">
        <v>0.26200000000000001</v>
      </c>
      <c r="V246" s="28">
        <v>0.25800000000000001</v>
      </c>
      <c r="W246" s="28">
        <v>7.1999999999999995E-2</v>
      </c>
      <c r="X246" s="28">
        <v>5.5E-2</v>
      </c>
      <c r="Y246" s="28">
        <v>1.7000000000000001E-2</v>
      </c>
      <c r="AA246" s="28">
        <v>7.2999999999999995E-2</v>
      </c>
      <c r="AC246" s="28">
        <v>2.4E-2</v>
      </c>
      <c r="AD246" s="28">
        <v>0.18</v>
      </c>
      <c r="AE246" s="28">
        <v>13</v>
      </c>
      <c r="AH246" s="35">
        <v>112</v>
      </c>
      <c r="AK246" s="28">
        <v>239</v>
      </c>
      <c r="AM246" s="28">
        <v>2</v>
      </c>
      <c r="AN246" s="28">
        <v>3</v>
      </c>
      <c r="AQ246" s="28">
        <v>6.7000000000000004E-2</v>
      </c>
      <c r="AW246" s="28">
        <v>0.44</v>
      </c>
      <c r="AX246" s="28">
        <v>16.600000000000001</v>
      </c>
      <c r="BC246" s="28">
        <v>4.2</v>
      </c>
      <c r="BD246" s="28">
        <v>2.9</v>
      </c>
      <c r="BE246" s="28">
        <v>0.21</v>
      </c>
      <c r="BF246" s="28">
        <v>5.5</v>
      </c>
      <c r="BG246" s="28">
        <v>0.49</v>
      </c>
      <c r="BH246" s="28">
        <v>3.5</v>
      </c>
      <c r="BI246" s="28">
        <v>39</v>
      </c>
      <c r="BJ246" s="28">
        <v>0.67200000000000004</v>
      </c>
      <c r="BK246" s="28">
        <v>0.09</v>
      </c>
      <c r="BL246" s="28">
        <v>0.96</v>
      </c>
      <c r="BM246" s="28">
        <v>0.14000000000000001</v>
      </c>
      <c r="BO246" s="28">
        <v>0.26</v>
      </c>
      <c r="BP246" s="28">
        <v>0.03</v>
      </c>
      <c r="BQ246" s="28">
        <v>0.42</v>
      </c>
      <c r="BR246" s="28">
        <v>0.06</v>
      </c>
    </row>
    <row r="247" spans="1:70">
      <c r="A247" t="s">
        <v>96</v>
      </c>
      <c r="B247" t="s">
        <v>97</v>
      </c>
      <c r="C247" s="28">
        <v>716805</v>
      </c>
      <c r="D247" s="28">
        <v>166700</v>
      </c>
      <c r="E247" s="28">
        <v>2012</v>
      </c>
      <c r="F247" s="28">
        <v>3</v>
      </c>
      <c r="G247" s="28">
        <v>20</v>
      </c>
      <c r="H247" s="30">
        <v>0.5</v>
      </c>
      <c r="I247" s="31"/>
      <c r="J247" s="33">
        <v>0.8</v>
      </c>
      <c r="M247" s="28">
        <v>6.9</v>
      </c>
      <c r="N247" s="28">
        <v>4.0199999999999996</v>
      </c>
      <c r="O247" s="28">
        <v>0.26100000000000001</v>
      </c>
      <c r="V247" s="28">
        <v>0.26700000000000002</v>
      </c>
      <c r="W247" s="28">
        <v>7.2999999999999995E-2</v>
      </c>
      <c r="X247" s="28">
        <v>5.6000000000000001E-2</v>
      </c>
      <c r="Y247" s="28">
        <v>1.7000000000000001E-2</v>
      </c>
      <c r="AA247" s="28">
        <v>7.0000000000000007E-2</v>
      </c>
      <c r="AC247" s="28">
        <v>2.3E-2</v>
      </c>
      <c r="AD247" s="28">
        <v>0.19</v>
      </c>
      <c r="AE247" s="28">
        <v>10</v>
      </c>
      <c r="AH247" s="35">
        <v>85</v>
      </c>
      <c r="AK247" s="28">
        <v>202</v>
      </c>
      <c r="AM247" s="28">
        <v>2</v>
      </c>
      <c r="AN247" s="28">
        <v>3</v>
      </c>
      <c r="AQ247" s="28">
        <v>6.3E-2</v>
      </c>
      <c r="AW247" s="28">
        <v>0.57999999999999996</v>
      </c>
      <c r="AX247" s="28">
        <v>18.8</v>
      </c>
      <c r="BC247" s="28">
        <v>4.0999999999999996</v>
      </c>
      <c r="BD247" s="28">
        <v>3.09</v>
      </c>
      <c r="BE247" s="28">
        <v>0.28000000000000003</v>
      </c>
      <c r="BF247" s="28">
        <v>6.5</v>
      </c>
      <c r="BG247" s="28">
        <v>0.61</v>
      </c>
      <c r="BH247" s="28">
        <v>5.9</v>
      </c>
      <c r="BI247" s="28">
        <v>41</v>
      </c>
      <c r="BJ247" s="28">
        <v>3.3000000000000002E-2</v>
      </c>
      <c r="BK247" s="28">
        <v>0.15</v>
      </c>
      <c r="BM247" s="28">
        <v>0.18</v>
      </c>
      <c r="BO247" s="28">
        <v>0.27</v>
      </c>
      <c r="BP247" s="28">
        <v>0.04</v>
      </c>
      <c r="BQ247" s="28">
        <v>0.52</v>
      </c>
      <c r="BR247" s="28">
        <v>7.0000000000000007E-2</v>
      </c>
    </row>
    <row r="248" spans="1:70">
      <c r="A248" t="s">
        <v>96</v>
      </c>
      <c r="B248" t="s">
        <v>97</v>
      </c>
      <c r="C248" s="28">
        <v>716805</v>
      </c>
      <c r="D248" s="28">
        <v>166700</v>
      </c>
      <c r="E248" s="28">
        <v>2012</v>
      </c>
      <c r="F248" s="28">
        <v>4</v>
      </c>
      <c r="G248" s="28">
        <v>16</v>
      </c>
      <c r="H248" s="30">
        <v>0.5</v>
      </c>
      <c r="I248" s="31"/>
      <c r="J248" s="33">
        <v>1</v>
      </c>
      <c r="M248" s="28">
        <v>7.06</v>
      </c>
      <c r="N248" s="28">
        <v>4.03</v>
      </c>
      <c r="O248" s="28">
        <v>0.249</v>
      </c>
      <c r="V248" s="28">
        <v>0.247</v>
      </c>
      <c r="W248" s="28">
        <v>6.9000000000000006E-2</v>
      </c>
      <c r="X248" s="28">
        <v>5.5E-2</v>
      </c>
      <c r="Y248" s="28">
        <v>1.6E-2</v>
      </c>
      <c r="AA248" s="28">
        <v>6.9000000000000006E-2</v>
      </c>
      <c r="AC248" s="28">
        <v>2.3E-2</v>
      </c>
      <c r="AD248" s="28">
        <v>0.21</v>
      </c>
      <c r="AE248" s="28">
        <v>5</v>
      </c>
      <c r="AH248" s="35">
        <v>80</v>
      </c>
      <c r="AK248" s="28">
        <v>204</v>
      </c>
      <c r="AM248" s="28">
        <v>3</v>
      </c>
      <c r="AN248" s="28">
        <v>5</v>
      </c>
      <c r="AQ248" s="28">
        <v>8.2000000000000003E-2</v>
      </c>
      <c r="AW248" s="28">
        <v>0.75</v>
      </c>
      <c r="AX248" s="28">
        <v>19</v>
      </c>
      <c r="BC248" s="28">
        <v>4.7</v>
      </c>
      <c r="BD248" s="28">
        <v>3.22</v>
      </c>
      <c r="BE248" s="28">
        <v>0.37</v>
      </c>
      <c r="BF248" s="28">
        <v>8.3000000000000007</v>
      </c>
      <c r="BG248" s="28">
        <v>0.52</v>
      </c>
      <c r="BH248" s="28">
        <v>4</v>
      </c>
      <c r="BI248" s="28">
        <v>53</v>
      </c>
      <c r="BJ248" s="28">
        <v>1.2999999999999999E-2</v>
      </c>
      <c r="BK248" s="28">
        <v>0.15</v>
      </c>
      <c r="BL248" s="28">
        <v>1.3</v>
      </c>
      <c r="BM248" s="28">
        <v>0.18</v>
      </c>
      <c r="BO248" s="28">
        <v>0.22</v>
      </c>
      <c r="BP248" s="28">
        <v>4.4999999999999998E-2</v>
      </c>
      <c r="BQ248" s="28">
        <v>0.64</v>
      </c>
      <c r="BR248" s="28">
        <v>0.08</v>
      </c>
    </row>
    <row r="249" spans="1:70">
      <c r="A249" t="s">
        <v>96</v>
      </c>
      <c r="B249" t="s">
        <v>97</v>
      </c>
      <c r="C249" s="28">
        <v>716805</v>
      </c>
      <c r="D249" s="28">
        <v>166700</v>
      </c>
      <c r="E249" s="28">
        <v>2012</v>
      </c>
      <c r="F249" s="28">
        <v>5</v>
      </c>
      <c r="G249" s="28">
        <v>14</v>
      </c>
      <c r="H249" s="30">
        <v>0.5</v>
      </c>
      <c r="I249" s="31"/>
      <c r="J249" s="33">
        <v>5.4</v>
      </c>
      <c r="M249" s="28">
        <v>6.59</v>
      </c>
      <c r="N249" s="28">
        <v>2.63</v>
      </c>
      <c r="O249" s="28">
        <v>0.13100000000000001</v>
      </c>
      <c r="V249" s="28">
        <v>0.16200000000000001</v>
      </c>
      <c r="W249" s="28">
        <v>5.2999999999999999E-2</v>
      </c>
      <c r="X249" s="28">
        <v>4.5999999999999999E-2</v>
      </c>
      <c r="Y249" s="28">
        <v>1.4999999999999999E-2</v>
      </c>
      <c r="AA249" s="28">
        <v>5.7000000000000002E-2</v>
      </c>
      <c r="AC249" s="28">
        <v>1.6E-2</v>
      </c>
      <c r="AD249" s="28">
        <v>0.19</v>
      </c>
      <c r="AE249" s="28">
        <v>1</v>
      </c>
      <c r="AH249" s="35">
        <v>48</v>
      </c>
      <c r="AK249" s="28">
        <v>274</v>
      </c>
      <c r="AM249" s="28">
        <v>3</v>
      </c>
      <c r="AN249" s="28">
        <v>7</v>
      </c>
      <c r="AQ249" s="28">
        <v>0.152</v>
      </c>
      <c r="AW249" s="28">
        <v>1.2</v>
      </c>
      <c r="AX249" s="28">
        <v>37.6</v>
      </c>
      <c r="BC249" s="28">
        <v>8</v>
      </c>
      <c r="BD249" s="28">
        <v>2.91</v>
      </c>
      <c r="BE249" s="28">
        <v>0.6</v>
      </c>
      <c r="BF249" s="28">
        <v>23</v>
      </c>
      <c r="BG249" s="28">
        <v>0.73</v>
      </c>
      <c r="BH249" s="28">
        <v>5.3</v>
      </c>
      <c r="BI249" s="28">
        <v>110</v>
      </c>
      <c r="BJ249" s="28">
        <v>1.4999999999999999E-2</v>
      </c>
      <c r="BK249" s="28">
        <v>0.18</v>
      </c>
      <c r="BM249" s="28">
        <v>0.2</v>
      </c>
      <c r="BO249" s="28">
        <v>0.37</v>
      </c>
      <c r="BP249" s="28">
        <v>7.8E-2</v>
      </c>
      <c r="BQ249" s="28">
        <v>0.93</v>
      </c>
      <c r="BR249" s="28">
        <v>0.14000000000000001</v>
      </c>
    </row>
    <row r="250" spans="1:70">
      <c r="A250" t="s">
        <v>96</v>
      </c>
      <c r="B250" t="s">
        <v>97</v>
      </c>
      <c r="C250" s="28">
        <v>716805</v>
      </c>
      <c r="D250" s="28">
        <v>166700</v>
      </c>
      <c r="E250" s="28">
        <v>2012</v>
      </c>
      <c r="F250" s="28">
        <v>6</v>
      </c>
      <c r="G250" s="28">
        <v>18</v>
      </c>
      <c r="H250" s="30">
        <v>0.5</v>
      </c>
      <c r="I250" s="31"/>
      <c r="J250" s="33">
        <v>11.5</v>
      </c>
      <c r="M250" s="28">
        <v>7.17</v>
      </c>
      <c r="N250" s="28">
        <v>3.16</v>
      </c>
      <c r="O250" s="28">
        <v>0.20699999999999999</v>
      </c>
      <c r="V250" s="28">
        <v>0.20300000000000001</v>
      </c>
      <c r="W250" s="28">
        <v>4.9000000000000002E-2</v>
      </c>
      <c r="X250" s="28">
        <v>3.5999999999999997E-2</v>
      </c>
      <c r="Y250" s="28">
        <v>1.2999999999999999E-2</v>
      </c>
      <c r="AA250" s="28">
        <v>4.7E-2</v>
      </c>
      <c r="AC250" s="28">
        <v>1.9E-2</v>
      </c>
      <c r="AD250" s="28">
        <v>0.09</v>
      </c>
      <c r="AE250" s="28">
        <v>2</v>
      </c>
      <c r="AH250" s="35">
        <v>14</v>
      </c>
      <c r="AK250" s="28">
        <v>166</v>
      </c>
      <c r="AM250" s="28">
        <v>1</v>
      </c>
      <c r="AN250" s="28">
        <v>5</v>
      </c>
      <c r="AQ250" s="28">
        <v>6.2E-2</v>
      </c>
      <c r="AW250" s="28">
        <v>0.67</v>
      </c>
      <c r="AX250" s="28">
        <v>17.399999999999999</v>
      </c>
      <c r="BC250" s="28">
        <v>4</v>
      </c>
      <c r="BD250" s="28">
        <v>1.7</v>
      </c>
      <c r="BE250" s="28">
        <v>0.11</v>
      </c>
      <c r="BF250" s="28">
        <v>10</v>
      </c>
      <c r="BG250" s="28">
        <v>0.34</v>
      </c>
      <c r="BH250" s="28">
        <v>1.6</v>
      </c>
      <c r="BI250" s="28">
        <v>42</v>
      </c>
      <c r="BJ250" s="28">
        <v>7.0000000000000001E-3</v>
      </c>
      <c r="BK250" s="28">
        <v>0.12</v>
      </c>
      <c r="BL250" s="28">
        <v>1.8</v>
      </c>
      <c r="BM250" s="28">
        <v>0.08</v>
      </c>
      <c r="BO250" s="28">
        <v>0.28999999999999998</v>
      </c>
      <c r="BP250" s="28">
        <v>3.4000000000000002E-2</v>
      </c>
      <c r="BQ250" s="28">
        <v>0.24</v>
      </c>
      <c r="BR250" s="28">
        <v>0.06</v>
      </c>
    </row>
    <row r="251" spans="1:70">
      <c r="A251" t="s">
        <v>96</v>
      </c>
      <c r="B251" t="s">
        <v>97</v>
      </c>
      <c r="C251" s="28">
        <v>716805</v>
      </c>
      <c r="D251" s="28">
        <v>166700</v>
      </c>
      <c r="E251" s="28">
        <v>2012</v>
      </c>
      <c r="F251" s="28">
        <v>7</v>
      </c>
      <c r="G251" s="28">
        <v>16</v>
      </c>
      <c r="H251" s="30">
        <v>0.5</v>
      </c>
      <c r="I251" s="31"/>
      <c r="J251" s="33">
        <v>17.2</v>
      </c>
      <c r="M251" s="28">
        <v>7.01</v>
      </c>
      <c r="N251" s="28">
        <v>3.14</v>
      </c>
      <c r="O251" s="28">
        <v>0.224</v>
      </c>
      <c r="V251" s="28">
        <v>0.214</v>
      </c>
      <c r="W251" s="28">
        <v>4.9000000000000002E-2</v>
      </c>
      <c r="X251" s="28">
        <v>0.04</v>
      </c>
      <c r="Y251" s="28">
        <v>1.2999999999999999E-2</v>
      </c>
      <c r="AA251" s="28">
        <v>4.3999999999999997E-2</v>
      </c>
      <c r="AC251" s="28">
        <v>2.5999999999999999E-2</v>
      </c>
      <c r="AD251" s="28">
        <v>7.0000000000000007E-2</v>
      </c>
      <c r="AE251" s="28">
        <v>1</v>
      </c>
      <c r="AH251" s="35">
        <v>4</v>
      </c>
      <c r="AK251" s="28">
        <v>146</v>
      </c>
      <c r="AM251" s="28">
        <v>1</v>
      </c>
      <c r="AN251" s="28">
        <v>5</v>
      </c>
      <c r="AQ251" s="28">
        <v>5.2999999999999999E-2</v>
      </c>
      <c r="AW251" s="28">
        <v>0.65</v>
      </c>
      <c r="AX251" s="28">
        <v>12.7</v>
      </c>
      <c r="BC251" s="28">
        <v>3.4</v>
      </c>
      <c r="BD251" s="28">
        <v>1.36</v>
      </c>
      <c r="BE251" s="28">
        <v>0.13</v>
      </c>
      <c r="BF251" s="28">
        <v>18</v>
      </c>
      <c r="BG251" s="28">
        <v>0.34</v>
      </c>
      <c r="BH251" s="28">
        <v>1.4</v>
      </c>
      <c r="BI251" s="28">
        <v>25</v>
      </c>
      <c r="BJ251" s="28">
        <v>5.0000000000000001E-3</v>
      </c>
      <c r="BK251" s="28">
        <v>0.08</v>
      </c>
      <c r="BM251" s="28">
        <v>0.06</v>
      </c>
      <c r="BO251" s="28">
        <v>0.26</v>
      </c>
      <c r="BP251" s="28">
        <v>4.9000000000000002E-2</v>
      </c>
      <c r="BQ251" s="28">
        <v>0.31</v>
      </c>
      <c r="BR251" s="28">
        <v>0.06</v>
      </c>
    </row>
    <row r="252" spans="1:70">
      <c r="A252" t="s">
        <v>96</v>
      </c>
      <c r="B252" t="s">
        <v>97</v>
      </c>
      <c r="C252" s="28">
        <v>716805</v>
      </c>
      <c r="D252" s="28">
        <v>166700</v>
      </c>
      <c r="E252" s="28">
        <v>2012</v>
      </c>
      <c r="F252" s="28">
        <v>8</v>
      </c>
      <c r="G252" s="28">
        <v>13</v>
      </c>
      <c r="H252" s="30">
        <v>0.5</v>
      </c>
      <c r="I252" s="31"/>
      <c r="J252" s="33">
        <v>18.2</v>
      </c>
      <c r="M252" s="28">
        <v>7.24</v>
      </c>
      <c r="N252" s="28">
        <v>3.01</v>
      </c>
      <c r="O252" s="28">
        <v>0.2</v>
      </c>
      <c r="V252" s="28">
        <v>0.19400000000000001</v>
      </c>
      <c r="W252" s="28">
        <v>4.9000000000000002E-2</v>
      </c>
      <c r="X252" s="28">
        <v>0.04</v>
      </c>
      <c r="Y252" s="28">
        <v>1.0999999999999999E-2</v>
      </c>
      <c r="AA252" s="28">
        <v>4.2000000000000003E-2</v>
      </c>
      <c r="AC252" s="28">
        <v>2.4E-2</v>
      </c>
      <c r="AD252" s="28">
        <v>0.09</v>
      </c>
      <c r="AE252" s="28">
        <v>2</v>
      </c>
      <c r="AH252" s="35">
        <v>2</v>
      </c>
      <c r="AK252" s="28">
        <v>158</v>
      </c>
      <c r="AM252" s="28">
        <v>1</v>
      </c>
      <c r="AN252" s="28">
        <v>3</v>
      </c>
      <c r="AQ252" s="28">
        <v>3.6999999999999998E-2</v>
      </c>
      <c r="AW252" s="28">
        <v>0.39</v>
      </c>
      <c r="AX252" s="28">
        <v>12</v>
      </c>
      <c r="BC252" s="28">
        <v>3.1</v>
      </c>
      <c r="BD252" s="28">
        <v>1.1399999999999999</v>
      </c>
      <c r="BE252" s="28">
        <v>0.11</v>
      </c>
      <c r="BF252" s="28">
        <v>11</v>
      </c>
      <c r="BG252" s="28">
        <v>0.32</v>
      </c>
      <c r="BH252" s="28">
        <v>1.2</v>
      </c>
      <c r="BI252" s="28">
        <v>20</v>
      </c>
      <c r="BJ252" s="28">
        <v>5.0000000000000001E-3</v>
      </c>
      <c r="BK252" s="28">
        <v>0.05</v>
      </c>
      <c r="BL252" s="28">
        <v>0.84</v>
      </c>
      <c r="BM252" s="28">
        <v>0.05</v>
      </c>
      <c r="BO252" s="28">
        <v>0.19</v>
      </c>
      <c r="BP252" s="28">
        <v>3.2000000000000001E-2</v>
      </c>
      <c r="BQ252" s="28">
        <v>0.33</v>
      </c>
      <c r="BR252" s="28">
        <v>0.04</v>
      </c>
    </row>
    <row r="253" spans="1:70">
      <c r="A253" t="s">
        <v>96</v>
      </c>
      <c r="B253" t="s">
        <v>97</v>
      </c>
      <c r="C253" s="28">
        <v>716805</v>
      </c>
      <c r="D253" s="28">
        <v>166700</v>
      </c>
      <c r="E253" s="28">
        <v>2012</v>
      </c>
      <c r="F253" s="28">
        <v>9</v>
      </c>
      <c r="G253" s="28">
        <v>16</v>
      </c>
      <c r="H253" s="30">
        <v>0.5</v>
      </c>
      <c r="I253" s="31"/>
      <c r="J253" s="33">
        <v>11.2</v>
      </c>
      <c r="M253" s="28">
        <v>7.06</v>
      </c>
      <c r="N253" s="28">
        <v>2.96</v>
      </c>
      <c r="O253" s="28">
        <v>0.188</v>
      </c>
      <c r="V253" s="28">
        <v>0.20499999999999999</v>
      </c>
      <c r="W253" s="28">
        <v>6.0999999999999999E-2</v>
      </c>
      <c r="X253" s="28">
        <v>5.0999999999999997E-2</v>
      </c>
      <c r="Y253" s="28">
        <v>1.2999999999999999E-2</v>
      </c>
      <c r="AA253" s="28">
        <v>4.8000000000000001E-2</v>
      </c>
      <c r="AC253" s="28">
        <v>2.1999999999999999E-2</v>
      </c>
      <c r="AD253" s="28">
        <v>0.14000000000000001</v>
      </c>
      <c r="AE253" s="28">
        <v>2</v>
      </c>
      <c r="AH253" s="35">
        <v>6</v>
      </c>
      <c r="AK253" s="28">
        <v>168</v>
      </c>
      <c r="AM253" s="28">
        <v>2</v>
      </c>
      <c r="AN253" s="28">
        <v>5</v>
      </c>
      <c r="AQ253" s="28">
        <v>0.06</v>
      </c>
      <c r="AW253" s="28">
        <v>0.54</v>
      </c>
      <c r="AX253" s="28">
        <v>18.100000000000001</v>
      </c>
      <c r="BC253" s="28">
        <v>4.3</v>
      </c>
      <c r="BD253" s="28">
        <v>1.49</v>
      </c>
      <c r="BE253" s="28">
        <v>0.2</v>
      </c>
      <c r="BF253" s="28">
        <v>8.6999999999999993</v>
      </c>
      <c r="BG253" s="28">
        <v>0.42</v>
      </c>
      <c r="BH253" s="28">
        <v>1.7</v>
      </c>
      <c r="BI253" s="28">
        <v>33</v>
      </c>
      <c r="BJ253" s="28">
        <v>6.0000000000000001E-3</v>
      </c>
      <c r="BK253" s="28">
        <v>0.08</v>
      </c>
      <c r="BM253" s="28">
        <v>7.0000000000000007E-2</v>
      </c>
      <c r="BO253" s="28">
        <v>0.22</v>
      </c>
      <c r="BP253" s="28">
        <v>2.7E-2</v>
      </c>
      <c r="BQ253" s="28">
        <v>0.56000000000000005</v>
      </c>
      <c r="BR253" s="28">
        <v>7.0000000000000007E-2</v>
      </c>
    </row>
    <row r="254" spans="1:70">
      <c r="A254" t="s">
        <v>96</v>
      </c>
      <c r="B254" t="s">
        <v>97</v>
      </c>
      <c r="C254" s="28">
        <v>716805</v>
      </c>
      <c r="D254" s="28">
        <v>166700</v>
      </c>
      <c r="E254" s="28">
        <v>2012</v>
      </c>
      <c r="F254" s="28">
        <v>10</v>
      </c>
      <c r="G254" s="28">
        <v>15</v>
      </c>
      <c r="H254" s="30">
        <v>0.5</v>
      </c>
      <c r="I254" s="31"/>
      <c r="J254" s="33">
        <v>5.5</v>
      </c>
      <c r="M254" s="28">
        <v>7.02</v>
      </c>
      <c r="N254" s="28">
        <v>2.87</v>
      </c>
      <c r="O254" s="28">
        <v>0.16200000000000001</v>
      </c>
      <c r="V254" s="28">
        <v>0.16400000000000001</v>
      </c>
      <c r="W254" s="28">
        <v>4.8000000000000001E-2</v>
      </c>
      <c r="X254" s="28">
        <v>3.9E-2</v>
      </c>
      <c r="Y254" s="28">
        <v>1.2E-2</v>
      </c>
      <c r="AA254" s="28">
        <v>5.0999999999999997E-2</v>
      </c>
      <c r="AC254" s="28">
        <v>2.1999999999999999E-2</v>
      </c>
      <c r="AD254" s="28">
        <v>0.14000000000000001</v>
      </c>
      <c r="AE254" s="28">
        <v>3</v>
      </c>
      <c r="AH254" s="35">
        <v>10</v>
      </c>
      <c r="AK254" s="28">
        <v>160</v>
      </c>
      <c r="AM254" s="28">
        <v>1</v>
      </c>
      <c r="AN254" s="28">
        <v>4</v>
      </c>
      <c r="AQ254" s="28">
        <v>0.09</v>
      </c>
      <c r="AW254" s="28">
        <v>0.59</v>
      </c>
      <c r="AX254" s="28">
        <v>26.1</v>
      </c>
      <c r="BC254" s="28">
        <v>5.4</v>
      </c>
      <c r="BD254" s="28">
        <v>1.83</v>
      </c>
      <c r="BE254" s="28">
        <v>0.21</v>
      </c>
      <c r="BF254" s="28">
        <v>7.9</v>
      </c>
      <c r="BG254" s="28">
        <v>0.45</v>
      </c>
      <c r="BH254" s="28">
        <v>3.1</v>
      </c>
      <c r="BI254" s="28">
        <v>56</v>
      </c>
      <c r="BJ254" s="28">
        <v>7.0000000000000001E-3</v>
      </c>
      <c r="BK254" s="28">
        <v>0.1</v>
      </c>
      <c r="BL254" s="28">
        <v>1.4</v>
      </c>
      <c r="BM254" s="28">
        <v>0.09</v>
      </c>
      <c r="BO254" s="28">
        <v>0.28999999999999998</v>
      </c>
      <c r="BP254" s="28">
        <v>2.8000000000000001E-2</v>
      </c>
      <c r="BQ254" s="28">
        <v>0.49</v>
      </c>
      <c r="BR254" s="28">
        <v>0.03</v>
      </c>
    </row>
    <row r="255" spans="1:70">
      <c r="A255" t="s">
        <v>99</v>
      </c>
      <c r="B255" t="s">
        <v>100</v>
      </c>
      <c r="C255" s="28">
        <v>708979</v>
      </c>
      <c r="D255" s="28">
        <v>170865</v>
      </c>
      <c r="E255" s="28">
        <v>2013</v>
      </c>
      <c r="F255" s="28">
        <v>1</v>
      </c>
      <c r="G255" s="28">
        <v>15</v>
      </c>
      <c r="H255" s="30">
        <v>0.5</v>
      </c>
      <c r="I255" s="31"/>
      <c r="J255" s="33">
        <v>0.01</v>
      </c>
      <c r="M255" s="28">
        <v>6.87</v>
      </c>
      <c r="N255" s="28">
        <v>3.51</v>
      </c>
      <c r="O255" s="28">
        <v>0.23</v>
      </c>
      <c r="V255" s="28">
        <v>0.219</v>
      </c>
      <c r="W255" s="28">
        <v>6.2E-2</v>
      </c>
      <c r="X255" s="28">
        <v>4.5999999999999999E-2</v>
      </c>
      <c r="Y255" s="28">
        <v>1.4E-2</v>
      </c>
      <c r="AA255" s="28">
        <v>0.05</v>
      </c>
      <c r="AC255" s="28">
        <v>3.2000000000000001E-2</v>
      </c>
      <c r="AD255" s="28">
        <v>0.08</v>
      </c>
      <c r="AE255" s="28">
        <v>10</v>
      </c>
      <c r="AH255" s="35">
        <v>99</v>
      </c>
      <c r="AK255" s="28">
        <v>228</v>
      </c>
      <c r="AM255" s="28">
        <v>2</v>
      </c>
      <c r="AN255" s="28">
        <v>4</v>
      </c>
      <c r="AQ255" s="28">
        <v>5.2400000000000002E-2</v>
      </c>
      <c r="AW255" s="28">
        <v>0.55000000000000004</v>
      </c>
      <c r="AX255" s="28">
        <v>14.5</v>
      </c>
      <c r="BC255" s="28">
        <v>3.4</v>
      </c>
      <c r="BD255" s="28">
        <v>1.7</v>
      </c>
      <c r="BE255" s="28">
        <v>0.13</v>
      </c>
      <c r="BF255" s="28">
        <v>6.7</v>
      </c>
      <c r="BG255" s="28">
        <v>0.76</v>
      </c>
      <c r="BH255" s="28">
        <v>5.7</v>
      </c>
      <c r="BI255" s="28">
        <v>36</v>
      </c>
      <c r="BJ255" s="28">
        <v>5.0000000000000001E-3</v>
      </c>
      <c r="BK255" s="28">
        <v>7.0000000000000007E-2</v>
      </c>
      <c r="BL255" s="28">
        <v>0.78</v>
      </c>
      <c r="BM255" s="28">
        <v>9.9000000000000005E-2</v>
      </c>
      <c r="BO255" s="28">
        <v>0.48</v>
      </c>
      <c r="BP255" s="28">
        <v>4.1000000000000002E-2</v>
      </c>
      <c r="BQ255" s="28">
        <v>0.26</v>
      </c>
      <c r="BR255" s="28">
        <v>0.08</v>
      </c>
    </row>
    <row r="256" spans="1:70">
      <c r="A256" t="s">
        <v>99</v>
      </c>
      <c r="B256" t="s">
        <v>100</v>
      </c>
      <c r="C256" s="28">
        <v>708979</v>
      </c>
      <c r="D256" s="28">
        <v>170865</v>
      </c>
      <c r="E256" s="28">
        <v>2013</v>
      </c>
      <c r="F256" s="28">
        <v>2</v>
      </c>
      <c r="G256" s="28">
        <v>19</v>
      </c>
      <c r="H256" s="30">
        <v>0.5</v>
      </c>
      <c r="I256" s="31"/>
      <c r="J256" s="33">
        <v>0.01</v>
      </c>
      <c r="M256" s="28">
        <v>6.98</v>
      </c>
      <c r="N256" s="28">
        <v>3.71</v>
      </c>
      <c r="O256" s="28">
        <v>0.253</v>
      </c>
      <c r="V256" s="28">
        <v>0.224</v>
      </c>
      <c r="W256" s="28">
        <v>6.3E-2</v>
      </c>
      <c r="X256" s="28">
        <v>4.3999999999999997E-2</v>
      </c>
      <c r="Y256" s="28">
        <v>1.2E-2</v>
      </c>
      <c r="AA256" s="28">
        <v>4.9000000000000002E-2</v>
      </c>
      <c r="AC256" s="28">
        <v>3.5999999999999997E-2</v>
      </c>
      <c r="AD256" s="28">
        <v>7.0000000000000007E-2</v>
      </c>
      <c r="AE256" s="28">
        <v>11</v>
      </c>
      <c r="AH256" s="35">
        <v>118</v>
      </c>
      <c r="AK256" s="28">
        <v>254</v>
      </c>
      <c r="AM256" s="28">
        <v>2</v>
      </c>
      <c r="AN256" s="28">
        <v>4</v>
      </c>
      <c r="AQ256" s="28">
        <v>4.9299999999999997E-2</v>
      </c>
      <c r="AW256" s="28">
        <v>0.45</v>
      </c>
      <c r="AX256" s="28">
        <v>11.9</v>
      </c>
      <c r="BC256" s="28">
        <v>3.3</v>
      </c>
      <c r="BD256" s="28">
        <v>1.54</v>
      </c>
      <c r="BE256" s="28">
        <v>8.6999999999999994E-2</v>
      </c>
      <c r="BF256" s="28">
        <v>4.5</v>
      </c>
      <c r="BG256" s="28">
        <v>0.76</v>
      </c>
      <c r="BH256" s="28">
        <v>3.7</v>
      </c>
      <c r="BI256" s="28">
        <v>24</v>
      </c>
      <c r="BJ256" s="28">
        <v>5.0000000000000001E-3</v>
      </c>
      <c r="BK256" s="28">
        <v>3.1E-2</v>
      </c>
      <c r="BL256" s="28">
        <v>0.59</v>
      </c>
      <c r="BM256" s="28">
        <v>7.0000000000000007E-2</v>
      </c>
      <c r="BO256" s="28">
        <v>0.53</v>
      </c>
      <c r="BP256" s="28">
        <v>3.1E-2</v>
      </c>
      <c r="BQ256" s="28">
        <v>0.2</v>
      </c>
      <c r="BR256" s="28">
        <v>0.06</v>
      </c>
    </row>
    <row r="257" spans="1:70">
      <c r="A257" t="s">
        <v>99</v>
      </c>
      <c r="B257" t="s">
        <v>100</v>
      </c>
      <c r="C257" s="28">
        <v>708979</v>
      </c>
      <c r="D257" s="28">
        <v>170865</v>
      </c>
      <c r="E257" s="28">
        <v>2013</v>
      </c>
      <c r="F257" s="28">
        <v>3</v>
      </c>
      <c r="G257" s="28">
        <v>14</v>
      </c>
      <c r="H257" s="30">
        <v>0.2</v>
      </c>
      <c r="I257" s="31"/>
      <c r="J257" s="33">
        <v>0.01</v>
      </c>
      <c r="M257" s="28">
        <v>7.07</v>
      </c>
      <c r="N257" s="28">
        <v>3.88</v>
      </c>
      <c r="O257" s="28">
        <v>0.255</v>
      </c>
      <c r="V257" s="28">
        <v>0.22800000000000001</v>
      </c>
      <c r="W257" s="28">
        <v>6.3E-2</v>
      </c>
      <c r="X257" s="28">
        <v>4.5999999999999999E-2</v>
      </c>
      <c r="Y257" s="28">
        <v>1.2E-2</v>
      </c>
      <c r="AA257" s="28">
        <v>4.9000000000000002E-2</v>
      </c>
      <c r="AC257" s="28">
        <v>3.6999999999999998E-2</v>
      </c>
      <c r="AD257" s="28">
        <v>7.0000000000000007E-2</v>
      </c>
      <c r="AE257" s="28">
        <v>8</v>
      </c>
      <c r="AH257" s="35">
        <v>91</v>
      </c>
      <c r="AK257" s="28">
        <v>214</v>
      </c>
      <c r="AM257" s="28">
        <v>1</v>
      </c>
      <c r="AN257" s="28">
        <v>5</v>
      </c>
      <c r="AQ257" s="28">
        <v>4.2700000000000002E-2</v>
      </c>
      <c r="AW257" s="28">
        <v>0.47</v>
      </c>
      <c r="AX257" s="28">
        <v>10.8</v>
      </c>
      <c r="BC257" s="28">
        <v>3.1</v>
      </c>
      <c r="BD257" s="28">
        <v>1.62</v>
      </c>
      <c r="BE257" s="28">
        <v>0.11</v>
      </c>
      <c r="BF257" s="28">
        <v>5.0999999999999996</v>
      </c>
      <c r="BG257" s="28">
        <v>0.57999999999999996</v>
      </c>
      <c r="BH257" s="28">
        <v>3.7</v>
      </c>
      <c r="BI257" s="28">
        <v>27</v>
      </c>
      <c r="BJ257" s="28">
        <v>6.0000000000000001E-3</v>
      </c>
      <c r="BK257" s="28">
        <v>4.9000000000000002E-2</v>
      </c>
      <c r="BL257" s="28">
        <v>1.1000000000000001</v>
      </c>
      <c r="BM257" s="28">
        <v>9.4E-2</v>
      </c>
      <c r="BO257" s="28">
        <v>0.44</v>
      </c>
      <c r="BP257" s="28">
        <v>3.5000000000000003E-2</v>
      </c>
      <c r="BQ257" s="28">
        <v>0.23</v>
      </c>
      <c r="BR257" s="28">
        <v>5.6000000000000001E-2</v>
      </c>
    </row>
    <row r="258" spans="1:70">
      <c r="A258" t="s">
        <v>99</v>
      </c>
      <c r="B258" t="s">
        <v>100</v>
      </c>
      <c r="C258" s="28">
        <v>708979</v>
      </c>
      <c r="D258" s="28">
        <v>170865</v>
      </c>
      <c r="E258" s="28">
        <v>2013</v>
      </c>
      <c r="F258" s="28">
        <v>4</v>
      </c>
      <c r="G258" s="28">
        <v>16</v>
      </c>
      <c r="H258" s="30">
        <v>0.5</v>
      </c>
      <c r="I258" s="31"/>
      <c r="J258" s="33">
        <v>0.01</v>
      </c>
      <c r="M258" s="28">
        <v>6.94</v>
      </c>
      <c r="N258" s="28">
        <v>4.1100000000000003</v>
      </c>
      <c r="O258" s="28">
        <v>0.28999999999999998</v>
      </c>
      <c r="V258" s="28">
        <v>0.25800000000000001</v>
      </c>
      <c r="W258" s="28">
        <v>7.6999999999999999E-2</v>
      </c>
      <c r="X258" s="28">
        <v>5.7000000000000002E-2</v>
      </c>
      <c r="Y258" s="28">
        <v>1.4999999999999999E-2</v>
      </c>
      <c r="AA258" s="28">
        <v>5.5E-2</v>
      </c>
      <c r="AC258" s="28">
        <v>4.1000000000000002E-2</v>
      </c>
      <c r="AD258" s="28">
        <v>0.09</v>
      </c>
      <c r="AE258" s="28">
        <v>19</v>
      </c>
      <c r="AH258" s="35">
        <v>82</v>
      </c>
      <c r="AK258" s="28">
        <v>188</v>
      </c>
      <c r="AM258" s="28">
        <v>2</v>
      </c>
      <c r="AN258" s="28">
        <v>6</v>
      </c>
      <c r="AQ258" s="28">
        <v>4.8599999999999997E-2</v>
      </c>
      <c r="AW258" s="28">
        <v>0.73</v>
      </c>
      <c r="AX258" s="28">
        <v>11.8</v>
      </c>
      <c r="BC258" s="28">
        <v>3</v>
      </c>
      <c r="BD258" s="28">
        <v>1.96</v>
      </c>
      <c r="BE258" s="28">
        <v>0.21</v>
      </c>
      <c r="BF258" s="28">
        <v>11</v>
      </c>
      <c r="BG258" s="28">
        <v>0.64</v>
      </c>
      <c r="BH258" s="28">
        <v>4.2</v>
      </c>
      <c r="BI258" s="28">
        <v>38</v>
      </c>
      <c r="BJ258" s="28">
        <v>6.0000000000000001E-3</v>
      </c>
      <c r="BK258" s="28">
        <v>0.06</v>
      </c>
      <c r="BL258" s="28">
        <v>0.66</v>
      </c>
      <c r="BM258" s="28">
        <v>0.1</v>
      </c>
      <c r="BO258" s="28">
        <v>0.47</v>
      </c>
      <c r="BP258" s="28">
        <v>0.04</v>
      </c>
      <c r="BQ258" s="28">
        <v>0.28000000000000003</v>
      </c>
      <c r="BR258" s="28">
        <v>7.0000000000000007E-2</v>
      </c>
    </row>
    <row r="259" spans="1:70">
      <c r="A259" t="s">
        <v>99</v>
      </c>
      <c r="B259" t="s">
        <v>100</v>
      </c>
      <c r="C259" s="28">
        <v>708979</v>
      </c>
      <c r="D259" s="28">
        <v>170865</v>
      </c>
      <c r="E259" s="28">
        <v>2013</v>
      </c>
      <c r="F259" s="28">
        <v>5</v>
      </c>
      <c r="G259" s="28">
        <v>14</v>
      </c>
      <c r="H259" s="30">
        <v>0.5</v>
      </c>
      <c r="I259" s="31"/>
      <c r="J259" s="33">
        <v>7</v>
      </c>
      <c r="M259" s="28">
        <v>6.79</v>
      </c>
      <c r="N259" s="28">
        <v>2.72</v>
      </c>
      <c r="O259" s="28">
        <v>0.13200000000000001</v>
      </c>
      <c r="V259" s="28">
        <v>0.157</v>
      </c>
      <c r="W259" s="28">
        <v>5.7000000000000002E-2</v>
      </c>
      <c r="X259" s="28">
        <v>4.8000000000000001E-2</v>
      </c>
      <c r="Y259" s="28">
        <v>1.7000000000000001E-2</v>
      </c>
      <c r="AA259" s="28">
        <v>4.7E-2</v>
      </c>
      <c r="AC259" s="28">
        <v>2.1999999999999999E-2</v>
      </c>
      <c r="AD259" s="28">
        <v>0.14000000000000001</v>
      </c>
      <c r="AE259" s="28">
        <v>5</v>
      </c>
      <c r="AH259" s="35">
        <v>91</v>
      </c>
      <c r="AK259" s="28">
        <v>367</v>
      </c>
      <c r="AM259" s="28">
        <v>5</v>
      </c>
      <c r="AN259" s="28">
        <v>16</v>
      </c>
      <c r="AQ259" s="28">
        <v>0.14699999999999999</v>
      </c>
      <c r="AW259" s="28">
        <v>4.3</v>
      </c>
      <c r="AX259" s="28">
        <v>38.700000000000003</v>
      </c>
      <c r="BC259" s="28">
        <v>8.4</v>
      </c>
      <c r="BD259" s="28">
        <v>2.59</v>
      </c>
      <c r="BE259" s="28">
        <v>0.69</v>
      </c>
      <c r="BF259" s="28">
        <v>29</v>
      </c>
      <c r="BG259" s="28">
        <v>1.2</v>
      </c>
      <c r="BH259" s="28">
        <v>8</v>
      </c>
      <c r="BI259" s="28">
        <v>180</v>
      </c>
      <c r="BJ259" s="28">
        <v>1.2E-2</v>
      </c>
      <c r="BK259" s="28">
        <v>0.27</v>
      </c>
      <c r="BL259" s="28">
        <v>2.6</v>
      </c>
      <c r="BM259" s="28">
        <v>0.31</v>
      </c>
      <c r="BO259" s="28">
        <v>0.8</v>
      </c>
      <c r="BP259" s="28">
        <v>0.2</v>
      </c>
      <c r="BQ259" s="28">
        <v>0.84</v>
      </c>
      <c r="BR259" s="28">
        <v>0.37</v>
      </c>
    </row>
    <row r="260" spans="1:70">
      <c r="A260" t="s">
        <v>99</v>
      </c>
      <c r="B260" t="s">
        <v>100</v>
      </c>
      <c r="C260" s="28">
        <v>708979</v>
      </c>
      <c r="D260" s="28">
        <v>170865</v>
      </c>
      <c r="E260" s="28">
        <v>2013</v>
      </c>
      <c r="F260" s="28">
        <v>6</v>
      </c>
      <c r="G260" s="28">
        <v>26</v>
      </c>
      <c r="H260" s="30">
        <v>0.5</v>
      </c>
      <c r="I260" s="31"/>
      <c r="J260" s="33">
        <v>17.5</v>
      </c>
      <c r="M260" s="28">
        <v>6.96</v>
      </c>
      <c r="N260" s="28">
        <v>2.99</v>
      </c>
      <c r="O260" s="28">
        <v>0.188</v>
      </c>
      <c r="V260" s="28">
        <v>0.182</v>
      </c>
      <c r="W260" s="28">
        <v>5.5E-2</v>
      </c>
      <c r="X260" s="28">
        <v>4.2999999999999997E-2</v>
      </c>
      <c r="Y260" s="28">
        <v>1.4999999999999999E-2</v>
      </c>
      <c r="AA260" s="28">
        <v>4.2000000000000003E-2</v>
      </c>
      <c r="AC260" s="28">
        <v>2.1000000000000001E-2</v>
      </c>
      <c r="AD260" s="28">
        <v>0.14000000000000001</v>
      </c>
      <c r="AE260" s="28">
        <v>10</v>
      </c>
      <c r="AH260" s="35">
        <v>45</v>
      </c>
      <c r="AK260" s="28">
        <v>220</v>
      </c>
      <c r="AM260" s="28">
        <v>2</v>
      </c>
      <c r="AN260" s="28">
        <v>7</v>
      </c>
      <c r="AQ260" s="28">
        <v>6.59E-2</v>
      </c>
      <c r="AW260" s="28">
        <v>0.96</v>
      </c>
      <c r="AX260" s="28">
        <v>19.600000000000001</v>
      </c>
      <c r="BC260" s="28">
        <v>4.5999999999999996</v>
      </c>
      <c r="BD260" s="28">
        <v>1.67</v>
      </c>
      <c r="BE260" s="28">
        <v>0.21</v>
      </c>
      <c r="BF260" s="28">
        <v>23</v>
      </c>
      <c r="BG260" s="28">
        <v>0.46</v>
      </c>
      <c r="BH260" s="28">
        <v>3.5</v>
      </c>
      <c r="BI260" s="28">
        <v>43</v>
      </c>
      <c r="BJ260" s="28">
        <v>7.0000000000000001E-3</v>
      </c>
      <c r="BK260" s="28">
        <v>7.0000000000000007E-2</v>
      </c>
      <c r="BL260" s="28">
        <v>1.3</v>
      </c>
      <c r="BM260" s="28">
        <v>0.11</v>
      </c>
      <c r="BO260" s="28">
        <v>0.41</v>
      </c>
      <c r="BP260" s="28">
        <v>0.05</v>
      </c>
      <c r="BQ260" s="28">
        <v>0.48</v>
      </c>
      <c r="BR260" s="28">
        <v>0.11</v>
      </c>
    </row>
    <row r="261" spans="1:70">
      <c r="A261" t="s">
        <v>99</v>
      </c>
      <c r="B261" t="s">
        <v>100</v>
      </c>
      <c r="C261" s="28">
        <v>708979</v>
      </c>
      <c r="D261" s="28">
        <v>170865</v>
      </c>
      <c r="E261" s="28">
        <v>2013</v>
      </c>
      <c r="F261" s="28">
        <v>7</v>
      </c>
      <c r="G261" s="28">
        <v>29</v>
      </c>
      <c r="H261" s="30">
        <v>0.5</v>
      </c>
      <c r="I261" s="31"/>
      <c r="J261" s="33">
        <v>19.2</v>
      </c>
      <c r="M261" s="28">
        <v>7.17</v>
      </c>
      <c r="N261" s="28">
        <v>2.93</v>
      </c>
      <c r="O261" s="28">
        <v>0.19800000000000001</v>
      </c>
      <c r="V261" s="28">
        <v>0.18</v>
      </c>
      <c r="W261" s="28">
        <v>5.0999999999999997E-2</v>
      </c>
      <c r="X261" s="28">
        <v>4.1000000000000002E-2</v>
      </c>
      <c r="Y261" s="28">
        <v>1.2999999999999999E-2</v>
      </c>
      <c r="AA261" s="28">
        <v>4.3999999999999997E-2</v>
      </c>
      <c r="AC261" s="28">
        <v>1.7999999999999999E-2</v>
      </c>
      <c r="AD261" s="28">
        <v>0.13</v>
      </c>
      <c r="AE261" s="28">
        <v>3</v>
      </c>
      <c r="AH261" s="35">
        <v>18</v>
      </c>
      <c r="AK261" s="28">
        <v>188</v>
      </c>
      <c r="AM261" s="28">
        <v>2</v>
      </c>
      <c r="AN261" s="28">
        <v>6</v>
      </c>
      <c r="AQ261" s="28">
        <v>5.1200000000000002E-2</v>
      </c>
      <c r="AW261" s="28">
        <v>0.89</v>
      </c>
      <c r="AX261" s="28">
        <v>16.8</v>
      </c>
      <c r="BC261" s="28">
        <v>4.2</v>
      </c>
      <c r="BD261" s="28">
        <v>1.45</v>
      </c>
      <c r="BE261" s="28">
        <v>0.17</v>
      </c>
      <c r="BF261" s="28">
        <v>16</v>
      </c>
      <c r="BG261" s="28">
        <v>0.43</v>
      </c>
      <c r="BH261" s="28">
        <v>1.5</v>
      </c>
      <c r="BI261" s="28">
        <v>26</v>
      </c>
      <c r="BJ261" s="28">
        <v>6.0000000000000001E-3</v>
      </c>
      <c r="BK261" s="28">
        <v>0.06</v>
      </c>
      <c r="BM261" s="28">
        <v>7.0000000000000007E-2</v>
      </c>
      <c r="BO261" s="28">
        <v>0.3</v>
      </c>
      <c r="BP261" s="28">
        <v>0.05</v>
      </c>
      <c r="BQ261" s="28">
        <v>0.53</v>
      </c>
      <c r="BR261" s="28">
        <v>0.21</v>
      </c>
    </row>
    <row r="262" spans="1:70">
      <c r="A262" t="s">
        <v>99</v>
      </c>
      <c r="B262" t="s">
        <v>100</v>
      </c>
      <c r="C262" s="28">
        <v>708979</v>
      </c>
      <c r="D262" s="28">
        <v>170865</v>
      </c>
      <c r="E262" s="28">
        <v>2013</v>
      </c>
      <c r="F262" s="28">
        <v>8</v>
      </c>
      <c r="G262" s="28">
        <v>12</v>
      </c>
      <c r="H262" s="30">
        <v>0.5</v>
      </c>
      <c r="I262" s="31"/>
      <c r="J262" s="33">
        <v>18.7</v>
      </c>
      <c r="M262" s="28">
        <v>7.27</v>
      </c>
      <c r="N262" s="28">
        <v>3.32</v>
      </c>
      <c r="O262" s="28">
        <v>0.21099999999999999</v>
      </c>
      <c r="V262" s="28">
        <v>0.187</v>
      </c>
      <c r="W262" s="28">
        <v>5.3999999999999999E-2</v>
      </c>
      <c r="X262" s="28">
        <v>4.2999999999999997E-2</v>
      </c>
      <c r="Y262" s="28">
        <v>1.2999999999999999E-2</v>
      </c>
      <c r="AA262" s="28">
        <v>4.3999999999999997E-2</v>
      </c>
      <c r="AC262" s="28">
        <v>2.1000000000000001E-2</v>
      </c>
      <c r="AD262" s="28">
        <v>0.13</v>
      </c>
      <c r="AE262" s="28">
        <v>4</v>
      </c>
      <c r="AH262" s="35">
        <v>4</v>
      </c>
      <c r="AK262" s="28">
        <v>182</v>
      </c>
      <c r="AM262" s="28">
        <v>2</v>
      </c>
      <c r="AN262" s="28">
        <v>5</v>
      </c>
      <c r="AQ262" s="28">
        <v>4.5499999999999999E-2</v>
      </c>
      <c r="AW262" s="28">
        <v>0.86</v>
      </c>
      <c r="AX262" s="28">
        <v>14.7</v>
      </c>
      <c r="BC262" s="28">
        <v>4</v>
      </c>
      <c r="BD262" s="28">
        <v>1.26</v>
      </c>
      <c r="BE262" s="28">
        <v>0.15</v>
      </c>
      <c r="BF262" s="28">
        <v>26</v>
      </c>
      <c r="BG262" s="28">
        <v>0.38</v>
      </c>
      <c r="BH262" s="28">
        <v>2.6</v>
      </c>
      <c r="BI262" s="28">
        <v>21</v>
      </c>
      <c r="BJ262" s="28">
        <v>6.0000000000000001E-3</v>
      </c>
      <c r="BK262" s="28">
        <v>0.08</v>
      </c>
      <c r="BL262" s="28">
        <v>1</v>
      </c>
      <c r="BM262" s="28">
        <v>0.08</v>
      </c>
      <c r="BO262" s="28">
        <v>0.31</v>
      </c>
      <c r="BP262" s="28">
        <v>0.04</v>
      </c>
      <c r="BQ262" s="28">
        <v>0.5</v>
      </c>
      <c r="BR262" s="28">
        <v>7.0000000000000007E-2</v>
      </c>
    </row>
    <row r="263" spans="1:70">
      <c r="A263" t="s">
        <v>99</v>
      </c>
      <c r="B263" t="s">
        <v>100</v>
      </c>
      <c r="C263" s="28">
        <v>708979</v>
      </c>
      <c r="D263" s="28">
        <v>170865</v>
      </c>
      <c r="E263" s="28">
        <v>2013</v>
      </c>
      <c r="F263" s="28">
        <v>9</v>
      </c>
      <c r="G263" s="28">
        <v>18</v>
      </c>
      <c r="H263" s="30">
        <v>0.5</v>
      </c>
      <c r="I263" s="31"/>
      <c r="J263" s="33">
        <v>14.06</v>
      </c>
      <c r="M263" s="28">
        <v>7.2</v>
      </c>
      <c r="N263" s="28">
        <v>3.46</v>
      </c>
      <c r="O263" s="28">
        <v>0.23599999999999999</v>
      </c>
      <c r="V263" s="28">
        <v>0.221</v>
      </c>
      <c r="W263" s="28">
        <v>6.6000000000000003E-2</v>
      </c>
      <c r="X263" s="28">
        <v>4.8000000000000001E-2</v>
      </c>
      <c r="Y263" s="28">
        <v>1.4E-2</v>
      </c>
      <c r="AA263" s="28">
        <v>4.5999999999999999E-2</v>
      </c>
      <c r="AC263" s="28">
        <v>0.03</v>
      </c>
      <c r="AD263" s="28">
        <v>0.1</v>
      </c>
      <c r="AE263" s="28">
        <v>8</v>
      </c>
      <c r="AH263" s="35">
        <v>5</v>
      </c>
      <c r="AK263" s="28">
        <v>154</v>
      </c>
      <c r="AM263" s="28">
        <v>1</v>
      </c>
      <c r="AN263" s="28">
        <v>5</v>
      </c>
      <c r="AQ263" s="28">
        <v>3.5499999999999997E-2</v>
      </c>
      <c r="AW263" s="28">
        <v>0.83</v>
      </c>
      <c r="AX263" s="28">
        <v>11.6</v>
      </c>
      <c r="BC263" s="28">
        <v>3.3</v>
      </c>
      <c r="BD263" s="28">
        <v>1.07</v>
      </c>
      <c r="BE263" s="28">
        <v>0.14000000000000001</v>
      </c>
      <c r="BF263" s="28">
        <v>19</v>
      </c>
      <c r="BG263" s="28">
        <v>0.94</v>
      </c>
      <c r="BH263" s="28">
        <v>5.8</v>
      </c>
      <c r="BI263" s="28">
        <v>26</v>
      </c>
      <c r="BJ263" s="28">
        <v>7.0000000000000001E-3</v>
      </c>
      <c r="BK263" s="28">
        <v>0.12</v>
      </c>
      <c r="BL263" s="28">
        <v>0.59</v>
      </c>
      <c r="BM263" s="28">
        <v>0.48</v>
      </c>
      <c r="BO263" s="28">
        <v>0.52</v>
      </c>
      <c r="BP263" s="28">
        <v>0.04</v>
      </c>
      <c r="BQ263" s="28">
        <v>0.4</v>
      </c>
      <c r="BR263" s="28">
        <v>0.13</v>
      </c>
    </row>
    <row r="264" spans="1:70">
      <c r="A264" t="s">
        <v>99</v>
      </c>
      <c r="B264" t="s">
        <v>100</v>
      </c>
      <c r="C264" s="28">
        <v>708979</v>
      </c>
      <c r="D264" s="28">
        <v>170865</v>
      </c>
      <c r="E264" s="28">
        <v>2013</v>
      </c>
      <c r="F264" s="28">
        <v>10</v>
      </c>
      <c r="G264" s="28">
        <v>14</v>
      </c>
      <c r="H264" s="30">
        <v>0.5</v>
      </c>
      <c r="I264" s="31"/>
      <c r="J264" s="33">
        <v>6.7</v>
      </c>
      <c r="M264" s="28">
        <v>7.08</v>
      </c>
      <c r="N264" s="28">
        <v>3.33</v>
      </c>
      <c r="O264" s="28">
        <v>0.22</v>
      </c>
      <c r="V264" s="28">
        <v>0.20399999999999999</v>
      </c>
      <c r="W264" s="28">
        <v>6.2E-2</v>
      </c>
      <c r="X264" s="28">
        <v>4.4999999999999998E-2</v>
      </c>
      <c r="Y264" s="28">
        <v>1.4E-2</v>
      </c>
      <c r="AA264" s="28">
        <v>4.7E-2</v>
      </c>
      <c r="AC264" s="28">
        <v>0.03</v>
      </c>
      <c r="AD264" s="28">
        <v>0.1</v>
      </c>
      <c r="AE264" s="28">
        <v>6</v>
      </c>
      <c r="AH264" s="35">
        <v>17</v>
      </c>
      <c r="AK264" s="28">
        <v>162</v>
      </c>
      <c r="AM264" s="28">
        <v>2</v>
      </c>
      <c r="AN264" s="28">
        <v>6</v>
      </c>
      <c r="AQ264" s="28">
        <v>5.2299999999999999E-2</v>
      </c>
      <c r="AW264" s="28">
        <v>0.89</v>
      </c>
      <c r="AX264" s="28">
        <v>15.9</v>
      </c>
      <c r="BC264" s="28">
        <v>3.8</v>
      </c>
      <c r="BD264" s="28">
        <v>1.38</v>
      </c>
      <c r="BE264" s="28">
        <v>0.18</v>
      </c>
      <c r="BF264" s="28">
        <v>13</v>
      </c>
      <c r="BG264" s="28">
        <v>0.47</v>
      </c>
      <c r="BH264" s="28">
        <v>2.6</v>
      </c>
      <c r="BI264" s="28">
        <v>35</v>
      </c>
      <c r="BJ264" s="28">
        <v>6.0000000000000001E-3</v>
      </c>
      <c r="BK264" s="28">
        <v>7.0000000000000007E-2</v>
      </c>
      <c r="BL264" s="28">
        <v>0.82</v>
      </c>
      <c r="BM264" s="28">
        <v>0.1</v>
      </c>
      <c r="BO264" s="28">
        <v>0.42</v>
      </c>
      <c r="BP264" s="28">
        <v>0.04</v>
      </c>
      <c r="BQ264" s="28">
        <v>0.4</v>
      </c>
      <c r="BR264" s="28">
        <v>0.08</v>
      </c>
    </row>
    <row r="265" spans="1:70">
      <c r="A265" t="s">
        <v>99</v>
      </c>
      <c r="B265" t="s">
        <v>100</v>
      </c>
      <c r="C265" s="28">
        <v>708979</v>
      </c>
      <c r="D265" s="28">
        <v>170865</v>
      </c>
      <c r="E265" s="28">
        <v>2013</v>
      </c>
      <c r="F265" s="28">
        <v>11</v>
      </c>
      <c r="G265" s="28">
        <v>19</v>
      </c>
      <c r="H265" s="30">
        <v>0.5</v>
      </c>
      <c r="I265" s="31"/>
      <c r="J265" s="33">
        <v>0.02</v>
      </c>
      <c r="M265" s="28">
        <v>7</v>
      </c>
      <c r="N265" s="28">
        <v>3.4</v>
      </c>
      <c r="O265" s="28">
        <v>0.20599999999999999</v>
      </c>
      <c r="V265" s="28">
        <v>0.21099999999999999</v>
      </c>
      <c r="W265" s="28">
        <v>6.5000000000000002E-2</v>
      </c>
      <c r="X265" s="28">
        <v>5.1999999999999998E-2</v>
      </c>
      <c r="Y265" s="28">
        <v>1.4E-2</v>
      </c>
      <c r="AA265" s="28">
        <v>5.2999999999999999E-2</v>
      </c>
      <c r="AC265" s="28">
        <v>0.03</v>
      </c>
      <c r="AD265" s="28">
        <v>0.12</v>
      </c>
      <c r="AE265" s="28">
        <v>11</v>
      </c>
      <c r="AH265" s="35">
        <v>105</v>
      </c>
      <c r="AK265" s="28">
        <v>242</v>
      </c>
      <c r="AM265" s="28">
        <v>2</v>
      </c>
      <c r="AN265" s="28">
        <v>7</v>
      </c>
      <c r="AQ265" s="28">
        <v>7.7200000000000005E-2</v>
      </c>
      <c r="AW265" s="28">
        <v>0.97</v>
      </c>
      <c r="AX265" s="28">
        <v>25.9</v>
      </c>
      <c r="BC265" s="28">
        <v>5.0999999999999996</v>
      </c>
      <c r="BD265" s="28">
        <v>2.0299999999999998</v>
      </c>
      <c r="BE265" s="28">
        <v>0.3</v>
      </c>
      <c r="BF265" s="28">
        <v>14</v>
      </c>
      <c r="BG265" s="28">
        <v>0.62</v>
      </c>
      <c r="BH265" s="28">
        <v>4</v>
      </c>
      <c r="BI265" s="28">
        <v>66</v>
      </c>
      <c r="BJ265" s="28">
        <v>6.0000000000000001E-3</v>
      </c>
      <c r="BK265" s="28">
        <v>0.13</v>
      </c>
      <c r="BL265" s="28">
        <v>1.1000000000000001</v>
      </c>
      <c r="BM265" s="28">
        <v>0.16</v>
      </c>
      <c r="BO265" s="28">
        <v>0.52</v>
      </c>
      <c r="BP265" s="28">
        <v>7.0000000000000007E-2</v>
      </c>
      <c r="BQ265" s="28">
        <v>0.49</v>
      </c>
      <c r="BR265" s="28">
        <v>0.13</v>
      </c>
    </row>
    <row r="266" spans="1:70">
      <c r="A266" t="s">
        <v>99</v>
      </c>
      <c r="B266" t="s">
        <v>100</v>
      </c>
      <c r="C266" s="28">
        <v>708979</v>
      </c>
      <c r="D266" s="28">
        <v>170865</v>
      </c>
      <c r="E266" s="28">
        <v>2013</v>
      </c>
      <c r="F266" s="28">
        <v>12</v>
      </c>
      <c r="G266" s="28">
        <v>16</v>
      </c>
      <c r="H266" s="30">
        <v>1</v>
      </c>
      <c r="I266" s="31"/>
      <c r="J266" s="33">
        <v>0.02</v>
      </c>
      <c r="M266" s="28">
        <v>7.04</v>
      </c>
      <c r="N266" s="28">
        <v>3.9</v>
      </c>
      <c r="O266" s="28">
        <v>0.24</v>
      </c>
      <c r="V266" s="28">
        <v>0.223</v>
      </c>
      <c r="W266" s="28">
        <v>6.9000000000000006E-2</v>
      </c>
      <c r="X266" s="28">
        <v>5.0999999999999997E-2</v>
      </c>
      <c r="Y266" s="28">
        <v>1.4999999999999999E-2</v>
      </c>
      <c r="AA266" s="28">
        <v>5.2999999999999999E-2</v>
      </c>
      <c r="AC266" s="28">
        <v>3.3000000000000002E-2</v>
      </c>
      <c r="AD266" s="28">
        <v>0.1</v>
      </c>
      <c r="AE266" s="28">
        <v>10</v>
      </c>
      <c r="AH266" s="35">
        <v>59</v>
      </c>
      <c r="AK266" s="28">
        <v>172</v>
      </c>
      <c r="AM266" s="28">
        <v>2</v>
      </c>
      <c r="AN266" s="28">
        <v>5</v>
      </c>
      <c r="AQ266" s="28">
        <v>5.1400000000000001E-2</v>
      </c>
      <c r="AW266" s="28">
        <v>0.7</v>
      </c>
      <c r="AX266" s="28">
        <v>17.7</v>
      </c>
      <c r="BC266" s="28">
        <v>3.6</v>
      </c>
      <c r="BD266" s="28">
        <v>1.84</v>
      </c>
      <c r="BE266" s="28">
        <v>0.18</v>
      </c>
      <c r="BF266" s="28">
        <v>8.9</v>
      </c>
      <c r="BG266" s="28">
        <v>0.48</v>
      </c>
      <c r="BH266" s="28">
        <v>1.9</v>
      </c>
      <c r="BI266" s="28">
        <v>39</v>
      </c>
      <c r="BJ266" s="28">
        <v>6.0000000000000001E-3</v>
      </c>
      <c r="BK266" s="28">
        <v>0.06</v>
      </c>
      <c r="BL266" s="28">
        <v>2.6</v>
      </c>
      <c r="BM266" s="28">
        <v>0.1</v>
      </c>
      <c r="BO266" s="28">
        <v>0.51</v>
      </c>
      <c r="BP266" s="28">
        <v>0.05</v>
      </c>
      <c r="BQ266" s="28">
        <v>0.35</v>
      </c>
      <c r="BR266" s="28">
        <v>0.09</v>
      </c>
    </row>
    <row r="267" spans="1:70">
      <c r="A267" t="s">
        <v>96</v>
      </c>
      <c r="B267" t="s">
        <v>97</v>
      </c>
      <c r="C267" s="28">
        <v>716805</v>
      </c>
      <c r="D267" s="28">
        <v>166700</v>
      </c>
      <c r="E267" s="28">
        <v>2013</v>
      </c>
      <c r="F267" s="28">
        <v>1</v>
      </c>
      <c r="G267" s="28">
        <v>14</v>
      </c>
      <c r="H267" s="30">
        <v>0.5</v>
      </c>
      <c r="I267" s="31"/>
      <c r="J267" s="33">
        <v>0.8</v>
      </c>
      <c r="M267" s="28">
        <v>6.86</v>
      </c>
      <c r="N267" s="28">
        <v>3.88</v>
      </c>
      <c r="O267" s="28">
        <v>0.22500000000000001</v>
      </c>
      <c r="V267" s="28">
        <v>0.21199999999999999</v>
      </c>
      <c r="W267" s="28">
        <v>5.8999999999999997E-2</v>
      </c>
      <c r="X267" s="28">
        <v>5.0999999999999997E-2</v>
      </c>
      <c r="Y267" s="28">
        <v>1.4E-2</v>
      </c>
      <c r="AA267" s="28">
        <v>6.5000000000000002E-2</v>
      </c>
      <c r="AC267" s="28">
        <v>2.5000000000000001E-2</v>
      </c>
      <c r="AD267" s="28">
        <v>0.18</v>
      </c>
      <c r="AE267" s="28">
        <v>12</v>
      </c>
      <c r="AH267" s="35">
        <v>55</v>
      </c>
      <c r="AK267" s="28">
        <v>206</v>
      </c>
      <c r="AM267" s="28">
        <v>2</v>
      </c>
      <c r="AN267" s="28">
        <v>3</v>
      </c>
      <c r="AQ267" s="28">
        <v>6.25E-2</v>
      </c>
      <c r="AW267" s="28">
        <v>0.33</v>
      </c>
      <c r="AX267" s="28">
        <v>19.399999999999999</v>
      </c>
      <c r="BC267" s="28">
        <v>4.2</v>
      </c>
      <c r="BD267" s="28">
        <v>2.8</v>
      </c>
      <c r="BE267" s="28">
        <v>0.19</v>
      </c>
      <c r="BF267" s="28">
        <v>5.6</v>
      </c>
      <c r="BG267" s="28">
        <v>0.43</v>
      </c>
      <c r="BH267" s="28">
        <v>3.2</v>
      </c>
      <c r="BI267" s="28">
        <v>37</v>
      </c>
      <c r="BJ267" s="28">
        <v>5.0000000000000001E-3</v>
      </c>
      <c r="BK267" s="28">
        <v>4.3999999999999997E-2</v>
      </c>
      <c r="BM267" s="28">
        <v>8.2000000000000003E-2</v>
      </c>
      <c r="BO267" s="28">
        <v>0.19</v>
      </c>
      <c r="BP267" s="28">
        <v>0.03</v>
      </c>
      <c r="BQ267" s="28">
        <v>0.47</v>
      </c>
      <c r="BR267" s="28">
        <v>7.0000000000000007E-2</v>
      </c>
    </row>
    <row r="268" spans="1:70">
      <c r="A268" t="s">
        <v>96</v>
      </c>
      <c r="B268" t="s">
        <v>97</v>
      </c>
      <c r="C268" s="28">
        <v>716805</v>
      </c>
      <c r="D268" s="28">
        <v>166700</v>
      </c>
      <c r="E268" s="28">
        <v>2013</v>
      </c>
      <c r="F268" s="28">
        <v>2</v>
      </c>
      <c r="G268" s="28">
        <v>18</v>
      </c>
      <c r="H268" s="28">
        <v>0.5</v>
      </c>
      <c r="J268" s="33">
        <v>1.1000000000000001</v>
      </c>
      <c r="M268" s="28">
        <v>6.86</v>
      </c>
      <c r="N268" s="28">
        <v>3.96</v>
      </c>
      <c r="O268" s="28">
        <v>0.24399999999999999</v>
      </c>
      <c r="V268" s="28">
        <v>0.22700000000000001</v>
      </c>
      <c r="W268" s="28">
        <v>6.4000000000000001E-2</v>
      </c>
      <c r="X268" s="28">
        <v>5.8999999999999997E-2</v>
      </c>
      <c r="Y268" s="28">
        <v>0.02</v>
      </c>
      <c r="AA268" s="28">
        <v>6.9000000000000006E-2</v>
      </c>
      <c r="AC268" s="28">
        <v>0.03</v>
      </c>
      <c r="AD268" s="28">
        <v>0.24</v>
      </c>
      <c r="AE268" s="28">
        <v>49</v>
      </c>
      <c r="AH268" s="35">
        <v>69</v>
      </c>
      <c r="AK268" s="28">
        <v>710</v>
      </c>
      <c r="AM268" s="28">
        <v>5</v>
      </c>
      <c r="AN268" s="28">
        <v>6</v>
      </c>
      <c r="AQ268" s="28">
        <v>5.9200000000000003E-2</v>
      </c>
      <c r="AW268" s="28">
        <v>0.4</v>
      </c>
      <c r="AX268" s="28">
        <v>20.399999999999999</v>
      </c>
      <c r="BC268" s="28">
        <v>5.2</v>
      </c>
      <c r="BD268" s="28">
        <v>3.05</v>
      </c>
      <c r="BE268" s="28">
        <v>0.21</v>
      </c>
      <c r="BF268" s="28">
        <v>6.1</v>
      </c>
      <c r="BG268" s="28">
        <v>1.56</v>
      </c>
      <c r="BH268" s="28">
        <v>11</v>
      </c>
      <c r="BI268" s="28">
        <v>35</v>
      </c>
      <c r="BJ268" s="28">
        <v>1.4999999999999999E-2</v>
      </c>
      <c r="BK268" s="28">
        <v>0.1</v>
      </c>
      <c r="BL268" s="28">
        <v>1.7</v>
      </c>
      <c r="BM268" s="28">
        <v>0.13</v>
      </c>
      <c r="BO268" s="28">
        <v>0.4</v>
      </c>
      <c r="BP268" s="28">
        <v>3.5999999999999997E-2</v>
      </c>
      <c r="BQ268" s="28">
        <v>0.48</v>
      </c>
      <c r="BR268" s="28">
        <v>7.0000000000000007E-2</v>
      </c>
    </row>
    <row r="269" spans="1:70">
      <c r="A269" t="s">
        <v>96</v>
      </c>
      <c r="B269" t="s">
        <v>97</v>
      </c>
      <c r="C269" s="28">
        <v>716805</v>
      </c>
      <c r="D269" s="28">
        <v>166700</v>
      </c>
      <c r="E269" s="28">
        <v>2013</v>
      </c>
      <c r="F269" s="28">
        <v>3</v>
      </c>
      <c r="G269" s="28">
        <v>18</v>
      </c>
      <c r="H269" s="28">
        <v>0.5</v>
      </c>
      <c r="J269" s="33">
        <v>1.1000000000000001</v>
      </c>
      <c r="M269" s="28">
        <v>6.9</v>
      </c>
      <c r="N269" s="28">
        <v>4.29</v>
      </c>
      <c r="O269" s="28">
        <v>0.25800000000000001</v>
      </c>
      <c r="V269" s="28">
        <v>0.248</v>
      </c>
      <c r="W269" s="28">
        <v>6.8000000000000005E-2</v>
      </c>
      <c r="X269" s="28">
        <v>6.0999999999999999E-2</v>
      </c>
      <c r="Y269" s="28">
        <v>2.1000000000000001E-2</v>
      </c>
      <c r="AA269" s="28">
        <v>7.2999999999999995E-2</v>
      </c>
      <c r="AC269" s="28">
        <v>2.7E-2</v>
      </c>
      <c r="AD269" s="28">
        <v>0.22</v>
      </c>
      <c r="AE269" s="28">
        <v>28</v>
      </c>
      <c r="AH269" s="35">
        <v>80</v>
      </c>
      <c r="AK269" s="28">
        <v>200</v>
      </c>
      <c r="AM269" s="28">
        <v>3</v>
      </c>
      <c r="AN269" s="28">
        <v>5</v>
      </c>
      <c r="AQ269" s="28">
        <v>5.57E-2</v>
      </c>
      <c r="AW269" s="28">
        <v>0.43</v>
      </c>
      <c r="AX269" s="28">
        <v>14.5</v>
      </c>
      <c r="BC269" s="28">
        <v>4.3</v>
      </c>
      <c r="BD269" s="28">
        <v>3.24</v>
      </c>
      <c r="BE269" s="28">
        <v>0.25</v>
      </c>
      <c r="BF269" s="28">
        <v>5.8</v>
      </c>
      <c r="BG269" s="28">
        <v>1</v>
      </c>
      <c r="BH269" s="28">
        <v>8.6999999999999993</v>
      </c>
      <c r="BI269" s="28">
        <v>40</v>
      </c>
      <c r="BJ269" s="28">
        <v>8.9999999999999993E-3</v>
      </c>
      <c r="BK269" s="28">
        <v>8.3000000000000004E-2</v>
      </c>
      <c r="BM269" s="28">
        <v>0.11</v>
      </c>
      <c r="BO269" s="28">
        <v>0.26</v>
      </c>
      <c r="BP269" s="28">
        <v>3.5000000000000003E-2</v>
      </c>
      <c r="BQ269" s="28">
        <v>0.56000000000000005</v>
      </c>
      <c r="BR269" s="28">
        <v>5.0999999999999997E-2</v>
      </c>
    </row>
    <row r="270" spans="1:70">
      <c r="A270" t="s">
        <v>96</v>
      </c>
      <c r="B270" t="s">
        <v>97</v>
      </c>
      <c r="C270" s="28">
        <v>716805</v>
      </c>
      <c r="D270" s="28">
        <v>166700</v>
      </c>
      <c r="E270" s="28">
        <v>2013</v>
      </c>
      <c r="F270" s="28">
        <v>4</v>
      </c>
      <c r="G270" s="28">
        <v>15</v>
      </c>
      <c r="H270" s="28">
        <v>0.5</v>
      </c>
      <c r="J270" s="33">
        <v>1.3</v>
      </c>
      <c r="M270" s="28">
        <v>7.02</v>
      </c>
      <c r="N270" s="28">
        <v>4.32</v>
      </c>
      <c r="O270" s="28">
        <v>0.26600000000000001</v>
      </c>
      <c r="V270" s="28">
        <v>0.251</v>
      </c>
      <c r="W270" s="28">
        <v>7.3999999999999996E-2</v>
      </c>
      <c r="X270" s="28">
        <v>6.6000000000000003E-2</v>
      </c>
      <c r="Y270" s="28">
        <v>2.1000000000000001E-2</v>
      </c>
      <c r="AA270" s="28">
        <v>6.8000000000000005E-2</v>
      </c>
      <c r="AC270" s="28">
        <v>2.9000000000000001E-2</v>
      </c>
      <c r="AD270" s="28">
        <v>0.22</v>
      </c>
      <c r="AE270" s="28">
        <v>7</v>
      </c>
      <c r="AH270" s="35">
        <v>87</v>
      </c>
      <c r="AK270" s="28">
        <v>185</v>
      </c>
      <c r="AM270" s="28">
        <v>2</v>
      </c>
      <c r="AN270" s="28">
        <v>5</v>
      </c>
      <c r="AQ270" s="28">
        <v>5.5399999999999998E-2</v>
      </c>
      <c r="AW270" s="28">
        <v>0.63</v>
      </c>
      <c r="AX270" s="28">
        <v>12.7</v>
      </c>
      <c r="BC270" s="28">
        <v>3.2</v>
      </c>
      <c r="BD270" s="28">
        <v>3.19</v>
      </c>
      <c r="BE270" s="28">
        <v>0.26</v>
      </c>
      <c r="BF270" s="28">
        <v>6.4</v>
      </c>
      <c r="BG270" s="28">
        <v>0.93</v>
      </c>
      <c r="BH270" s="28">
        <v>11</v>
      </c>
      <c r="BI270" s="28">
        <v>42</v>
      </c>
      <c r="BJ270" s="28">
        <v>1.2E-2</v>
      </c>
      <c r="BK270" s="28">
        <v>0.16</v>
      </c>
      <c r="BL270" s="28">
        <v>1.5</v>
      </c>
      <c r="BM270" s="28">
        <v>0.17</v>
      </c>
      <c r="BO270" s="28">
        <v>0.32</v>
      </c>
      <c r="BP270" s="28">
        <v>0.04</v>
      </c>
      <c r="BQ270" s="28">
        <v>0.56000000000000005</v>
      </c>
      <c r="BR270" s="28">
        <v>0.08</v>
      </c>
    </row>
    <row r="271" spans="1:70">
      <c r="A271" t="s">
        <v>96</v>
      </c>
      <c r="B271" t="s">
        <v>97</v>
      </c>
      <c r="C271" s="28">
        <v>716805</v>
      </c>
      <c r="D271" s="28">
        <v>166700</v>
      </c>
      <c r="E271" s="28">
        <v>2013</v>
      </c>
      <c r="F271" s="28">
        <v>5</v>
      </c>
      <c r="G271" s="28">
        <v>12</v>
      </c>
      <c r="H271" s="28">
        <v>0.5</v>
      </c>
      <c r="J271" s="33">
        <v>6.2</v>
      </c>
      <c r="M271" s="28">
        <v>6.79</v>
      </c>
      <c r="N271" s="28">
        <v>2.87</v>
      </c>
      <c r="O271" s="28">
        <v>0.127</v>
      </c>
      <c r="V271" s="28">
        <v>0.16600000000000001</v>
      </c>
      <c r="W271" s="28">
        <v>5.0999999999999997E-2</v>
      </c>
      <c r="X271" s="28">
        <v>4.2999999999999997E-2</v>
      </c>
      <c r="Y271" s="28">
        <v>1.6E-2</v>
      </c>
      <c r="AA271" s="28">
        <v>7.5999999999999998E-2</v>
      </c>
      <c r="AC271" s="28">
        <v>1.7000000000000001E-2</v>
      </c>
      <c r="AD271" s="28">
        <v>0.18</v>
      </c>
      <c r="AE271" s="28">
        <v>3</v>
      </c>
      <c r="AH271" s="35">
        <v>29</v>
      </c>
      <c r="AK271" s="28">
        <v>198</v>
      </c>
      <c r="AM271" s="28">
        <v>2</v>
      </c>
      <c r="AN271" s="28">
        <v>7</v>
      </c>
      <c r="AQ271" s="28">
        <v>0.124</v>
      </c>
      <c r="AW271" s="28">
        <v>0.85</v>
      </c>
      <c r="AX271" s="28">
        <v>32.200000000000003</v>
      </c>
      <c r="BC271" s="28">
        <v>7.1</v>
      </c>
      <c r="BD271" s="28">
        <v>2.37</v>
      </c>
      <c r="BE271" s="28">
        <v>0.62</v>
      </c>
      <c r="BF271" s="28">
        <v>22</v>
      </c>
      <c r="BG271" s="28">
        <v>0.65</v>
      </c>
      <c r="BH271" s="28">
        <v>5.0999999999999996</v>
      </c>
      <c r="BI271" s="28">
        <v>74</v>
      </c>
      <c r="BJ271" s="28">
        <v>1.2999999999999999E-2</v>
      </c>
      <c r="BK271" s="28">
        <v>0.12</v>
      </c>
      <c r="BM271" s="28">
        <v>0.12</v>
      </c>
      <c r="BO271" s="28">
        <v>0.32</v>
      </c>
      <c r="BP271" s="28">
        <v>0.06</v>
      </c>
      <c r="BQ271" s="28">
        <v>0.95</v>
      </c>
      <c r="BR271" s="28">
        <v>0.12</v>
      </c>
    </row>
    <row r="272" spans="1:70">
      <c r="A272" t="s">
        <v>96</v>
      </c>
      <c r="B272" t="s">
        <v>97</v>
      </c>
      <c r="C272" s="28">
        <v>716805</v>
      </c>
      <c r="D272" s="28">
        <v>166700</v>
      </c>
      <c r="E272" s="28">
        <v>2013</v>
      </c>
      <c r="F272" s="28">
        <v>6</v>
      </c>
      <c r="G272" s="28">
        <v>16</v>
      </c>
      <c r="H272" s="28">
        <v>0.5</v>
      </c>
      <c r="J272" s="33">
        <v>15.5</v>
      </c>
      <c r="M272" s="28">
        <v>7.22</v>
      </c>
      <c r="N272" s="28">
        <v>3.18</v>
      </c>
      <c r="O272" s="28">
        <v>0.221</v>
      </c>
      <c r="V272" s="28">
        <v>0.20100000000000001</v>
      </c>
      <c r="W272" s="28">
        <v>4.9000000000000002E-2</v>
      </c>
      <c r="X272" s="28">
        <v>3.5000000000000003E-2</v>
      </c>
      <c r="Y272" s="28">
        <v>1.2999999999999999E-2</v>
      </c>
      <c r="AA272" s="28">
        <v>4.7E-2</v>
      </c>
      <c r="AC272" s="28">
        <v>0.02</v>
      </c>
      <c r="AD272" s="28">
        <v>0.08</v>
      </c>
      <c r="AE272" s="28">
        <v>7</v>
      </c>
      <c r="AH272" s="35">
        <v>6</v>
      </c>
      <c r="AK272" s="28">
        <v>134</v>
      </c>
      <c r="AM272" s="28">
        <v>1</v>
      </c>
      <c r="AN272" s="28">
        <v>4</v>
      </c>
      <c r="AQ272" s="28">
        <v>4.3999999999999997E-2</v>
      </c>
      <c r="AW272" s="28">
        <v>0.48</v>
      </c>
      <c r="AX272" s="28">
        <v>13</v>
      </c>
      <c r="BC272" s="28">
        <v>3.2</v>
      </c>
      <c r="BD272" s="28">
        <v>1.35</v>
      </c>
      <c r="BE272" s="28">
        <v>0.12</v>
      </c>
      <c r="BF272" s="28">
        <v>13</v>
      </c>
      <c r="BG272" s="28">
        <v>0.34</v>
      </c>
      <c r="BH272" s="28">
        <v>1.2</v>
      </c>
      <c r="BI272" s="28">
        <v>24</v>
      </c>
      <c r="BJ272" s="28">
        <v>6.0000000000000001E-3</v>
      </c>
      <c r="BK272" s="28">
        <v>7.0000000000000007E-2</v>
      </c>
      <c r="BL272" s="28">
        <v>1.1000000000000001</v>
      </c>
      <c r="BM272" s="28">
        <v>0.05</v>
      </c>
      <c r="BO272" s="28">
        <v>0.28000000000000003</v>
      </c>
      <c r="BP272" s="28">
        <v>0.04</v>
      </c>
      <c r="BQ272" s="28">
        <v>0.26</v>
      </c>
      <c r="BR272" s="28">
        <v>0.04</v>
      </c>
    </row>
    <row r="273" spans="1:70">
      <c r="A273" t="s">
        <v>96</v>
      </c>
      <c r="B273" t="s">
        <v>97</v>
      </c>
      <c r="C273" s="28">
        <v>716805</v>
      </c>
      <c r="D273" s="28">
        <v>166700</v>
      </c>
      <c r="E273" s="28">
        <v>2013</v>
      </c>
      <c r="F273" s="28">
        <v>7</v>
      </c>
      <c r="G273" s="28">
        <v>15</v>
      </c>
      <c r="H273" s="28">
        <v>0.5</v>
      </c>
      <c r="J273" s="33">
        <v>16.600000000000001</v>
      </c>
      <c r="M273" s="28">
        <v>7.15</v>
      </c>
      <c r="N273" s="28">
        <v>2.85</v>
      </c>
      <c r="O273" s="28">
        <v>0.186</v>
      </c>
      <c r="V273" s="28">
        <v>0.17799999999999999</v>
      </c>
      <c r="W273" s="28">
        <v>4.5999999999999999E-2</v>
      </c>
      <c r="X273" s="28">
        <v>3.5999999999999997E-2</v>
      </c>
      <c r="Y273" s="28">
        <v>1.2E-2</v>
      </c>
      <c r="AA273" s="28">
        <v>4.2000000000000003E-2</v>
      </c>
      <c r="AC273" s="28">
        <v>1.4999999999999999E-2</v>
      </c>
      <c r="AD273" s="28">
        <v>0.12</v>
      </c>
      <c r="AE273" s="28">
        <v>3</v>
      </c>
      <c r="AH273" s="35">
        <v>5</v>
      </c>
      <c r="AK273" s="28">
        <v>164</v>
      </c>
      <c r="AM273" s="28">
        <v>1</v>
      </c>
      <c r="AN273" s="28">
        <v>3</v>
      </c>
      <c r="AQ273" s="28">
        <v>6.1800000000000001E-2</v>
      </c>
      <c r="AW273" s="28">
        <v>0.48</v>
      </c>
      <c r="AX273" s="28">
        <v>17.399999999999999</v>
      </c>
      <c r="BC273" s="28">
        <v>4.2</v>
      </c>
      <c r="BD273" s="28">
        <v>1.39</v>
      </c>
      <c r="BE273" s="28">
        <v>0.16</v>
      </c>
      <c r="BF273" s="28">
        <v>13</v>
      </c>
      <c r="BG273" s="28">
        <v>0.46</v>
      </c>
      <c r="BH273" s="28">
        <v>1.5</v>
      </c>
      <c r="BI273" s="28">
        <v>29</v>
      </c>
      <c r="BJ273" s="28">
        <v>6.0000000000000001E-3</v>
      </c>
      <c r="BK273" s="28">
        <v>0.06</v>
      </c>
      <c r="BM273" s="28">
        <v>7.0000000000000007E-2</v>
      </c>
      <c r="BO273" s="28">
        <v>0.3</v>
      </c>
      <c r="BP273" s="28">
        <v>0.04</v>
      </c>
      <c r="BQ273" s="28">
        <v>0.41</v>
      </c>
      <c r="BR273" s="28">
        <v>0.06</v>
      </c>
    </row>
    <row r="274" spans="1:70">
      <c r="A274" t="s">
        <v>96</v>
      </c>
      <c r="B274" t="s">
        <v>97</v>
      </c>
      <c r="C274" s="28">
        <v>716805</v>
      </c>
      <c r="D274" s="28">
        <v>166700</v>
      </c>
      <c r="E274" s="28">
        <v>2013</v>
      </c>
      <c r="F274" s="28">
        <v>8</v>
      </c>
      <c r="G274" s="28">
        <v>13</v>
      </c>
      <c r="H274" s="28">
        <v>0.5</v>
      </c>
      <c r="J274" s="33">
        <v>18.600000000000001</v>
      </c>
      <c r="M274" s="28">
        <v>7.14</v>
      </c>
      <c r="N274" s="28">
        <v>3.15</v>
      </c>
      <c r="O274" s="28">
        <v>0.214</v>
      </c>
      <c r="V274" s="28">
        <v>0.191</v>
      </c>
      <c r="W274" s="28">
        <v>4.9000000000000002E-2</v>
      </c>
      <c r="X274" s="28">
        <v>3.5999999999999997E-2</v>
      </c>
      <c r="Y274" s="28">
        <v>1.2E-2</v>
      </c>
      <c r="AA274" s="28">
        <v>4.3999999999999997E-2</v>
      </c>
      <c r="AC274" s="28">
        <v>1.7000000000000001E-2</v>
      </c>
      <c r="AD274" s="28">
        <v>0.12</v>
      </c>
      <c r="AE274" s="28">
        <v>4</v>
      </c>
      <c r="AH274" s="35">
        <v>6</v>
      </c>
      <c r="AK274" s="28">
        <v>147</v>
      </c>
      <c r="AM274" s="28">
        <v>1</v>
      </c>
      <c r="AN274" s="28">
        <v>5</v>
      </c>
      <c r="AQ274" s="28">
        <v>3.6999999999999998E-2</v>
      </c>
      <c r="AW274" s="28">
        <v>0.56000000000000005</v>
      </c>
      <c r="AX274" s="28">
        <v>12.2</v>
      </c>
      <c r="BC274" s="28">
        <v>3.2</v>
      </c>
      <c r="BD274" s="28">
        <v>1.04</v>
      </c>
      <c r="BE274" s="28">
        <v>0.13</v>
      </c>
      <c r="BF274" s="28">
        <v>22</v>
      </c>
      <c r="BG274" s="28">
        <v>0.33</v>
      </c>
      <c r="BH274" s="28">
        <v>1.6</v>
      </c>
      <c r="BI274" s="28">
        <v>23</v>
      </c>
      <c r="BJ274" s="28">
        <v>6.0000000000000001E-3</v>
      </c>
      <c r="BK274" s="28">
        <v>7.0000000000000007E-2</v>
      </c>
      <c r="BL274" s="28">
        <v>0.74</v>
      </c>
      <c r="BM274" s="28">
        <v>0.05</v>
      </c>
      <c r="BO274" s="28">
        <v>0.19</v>
      </c>
      <c r="BP274" s="28">
        <v>0.05</v>
      </c>
      <c r="BQ274" s="28">
        <v>0.39</v>
      </c>
      <c r="BR274" s="28">
        <v>0.05</v>
      </c>
    </row>
    <row r="275" spans="1:70">
      <c r="A275" t="s">
        <v>96</v>
      </c>
      <c r="B275" t="s">
        <v>97</v>
      </c>
      <c r="C275" s="28">
        <v>716805</v>
      </c>
      <c r="D275" s="28">
        <v>166700</v>
      </c>
      <c r="E275" s="28">
        <v>2013</v>
      </c>
      <c r="F275" s="28">
        <v>9</v>
      </c>
      <c r="G275" s="28">
        <v>16</v>
      </c>
      <c r="H275" s="28">
        <v>0.5</v>
      </c>
      <c r="J275" s="33">
        <v>14.2</v>
      </c>
      <c r="M275" s="28">
        <v>7.16</v>
      </c>
      <c r="N275" s="28">
        <v>3.18</v>
      </c>
      <c r="O275" s="28">
        <v>0.23</v>
      </c>
      <c r="V275" s="28">
        <v>0.20799999999999999</v>
      </c>
      <c r="W275" s="28">
        <v>5.2999999999999999E-2</v>
      </c>
      <c r="X275" s="28">
        <v>3.7999999999999999E-2</v>
      </c>
      <c r="Y275" s="28">
        <v>1.4E-2</v>
      </c>
      <c r="AA275" s="28">
        <v>4.5999999999999999E-2</v>
      </c>
      <c r="AC275" s="28">
        <v>1.7000000000000001E-2</v>
      </c>
      <c r="AD275" s="28">
        <v>0.12</v>
      </c>
      <c r="AE275" s="28">
        <v>3</v>
      </c>
      <c r="AH275" s="35">
        <v>1</v>
      </c>
      <c r="AK275" s="28">
        <v>144</v>
      </c>
      <c r="AM275" s="28">
        <v>1</v>
      </c>
      <c r="AN275" s="28">
        <v>5</v>
      </c>
      <c r="AQ275" s="28">
        <v>4.2900000000000001E-2</v>
      </c>
      <c r="AW275" s="28">
        <v>0.88</v>
      </c>
      <c r="AX275" s="28">
        <v>11</v>
      </c>
      <c r="BC275" s="28">
        <v>3.2</v>
      </c>
      <c r="BD275" s="28">
        <v>1.02</v>
      </c>
      <c r="BE275" s="28">
        <v>0.17</v>
      </c>
      <c r="BF275" s="28">
        <v>21</v>
      </c>
      <c r="BG275" s="28">
        <v>0.3</v>
      </c>
      <c r="BH275" s="28">
        <v>2.4</v>
      </c>
      <c r="BI275" s="28">
        <v>28</v>
      </c>
      <c r="BJ275" s="28">
        <v>0.01</v>
      </c>
      <c r="BK275" s="28">
        <v>0.15</v>
      </c>
      <c r="BM275" s="28">
        <v>7.0000000000000007E-2</v>
      </c>
      <c r="BO275" s="28">
        <v>0.2</v>
      </c>
      <c r="BP275" s="28">
        <v>0.05</v>
      </c>
      <c r="BQ275" s="28">
        <v>0.34</v>
      </c>
      <c r="BR275" s="28">
        <v>0.08</v>
      </c>
    </row>
    <row r="276" spans="1:70">
      <c r="A276" t="s">
        <v>96</v>
      </c>
      <c r="B276" t="s">
        <v>97</v>
      </c>
      <c r="C276" s="28">
        <v>716805</v>
      </c>
      <c r="D276" s="28">
        <v>166700</v>
      </c>
      <c r="E276" s="28">
        <v>2013</v>
      </c>
      <c r="F276" s="28">
        <v>10</v>
      </c>
      <c r="G276" s="28">
        <v>14</v>
      </c>
      <c r="H276" s="28">
        <v>0.5</v>
      </c>
      <c r="J276" s="33">
        <v>6.7</v>
      </c>
      <c r="M276" s="28">
        <v>7.2</v>
      </c>
      <c r="N276" s="28">
        <v>3.2</v>
      </c>
      <c r="O276" s="28">
        <v>0.219</v>
      </c>
      <c r="V276" s="28">
        <v>0.2</v>
      </c>
      <c r="W276" s="28">
        <v>5.0999999999999997E-2</v>
      </c>
      <c r="X276" s="28">
        <v>3.7999999999999999E-2</v>
      </c>
      <c r="Y276" s="28">
        <v>1.4E-2</v>
      </c>
      <c r="AA276" s="28">
        <v>5.1999999999999998E-2</v>
      </c>
      <c r="AC276" s="28">
        <v>1.7999999999999999E-2</v>
      </c>
      <c r="AD276" s="28">
        <v>0.11</v>
      </c>
      <c r="AE276" s="28">
        <v>3</v>
      </c>
      <c r="AH276" s="35">
        <v>7</v>
      </c>
      <c r="AK276" s="28">
        <v>122</v>
      </c>
      <c r="AM276" s="28">
        <v>1</v>
      </c>
      <c r="AN276" s="28">
        <v>3</v>
      </c>
      <c r="AQ276" s="28">
        <v>4.4400000000000002E-2</v>
      </c>
      <c r="AW276" s="28">
        <v>0.44</v>
      </c>
      <c r="AX276" s="28">
        <v>13.3</v>
      </c>
      <c r="BC276" s="28">
        <v>3.2</v>
      </c>
      <c r="BD276" s="28">
        <v>1.38</v>
      </c>
      <c r="BE276" s="28">
        <v>0.12</v>
      </c>
      <c r="BF276" s="28">
        <v>5.9</v>
      </c>
      <c r="BG276" s="28">
        <v>0.41</v>
      </c>
      <c r="BH276" s="28">
        <v>1.9</v>
      </c>
      <c r="BI276" s="28">
        <v>23</v>
      </c>
      <c r="BJ276" s="28">
        <v>6.0000000000000001E-3</v>
      </c>
      <c r="BK276" s="28">
        <v>0.08</v>
      </c>
      <c r="BL276" s="28">
        <v>0.74</v>
      </c>
      <c r="BM276" s="28">
        <v>0.06</v>
      </c>
      <c r="BO276" s="28">
        <v>0.22</v>
      </c>
      <c r="BP276" s="28">
        <v>0.03</v>
      </c>
      <c r="BQ276" s="28">
        <v>0.38</v>
      </c>
      <c r="BR276" s="28">
        <v>0.05</v>
      </c>
    </row>
    <row r="277" spans="1:70">
      <c r="A277" t="s">
        <v>96</v>
      </c>
      <c r="B277" t="s">
        <v>97</v>
      </c>
      <c r="C277" s="28">
        <v>716805</v>
      </c>
      <c r="D277" s="28">
        <v>166700</v>
      </c>
      <c r="E277" s="28">
        <v>2013</v>
      </c>
      <c r="F277" s="28">
        <v>11</v>
      </c>
      <c r="G277" s="28">
        <v>18</v>
      </c>
      <c r="H277" s="28">
        <v>0.5</v>
      </c>
      <c r="J277" s="33">
        <v>1.1000000000000001</v>
      </c>
      <c r="M277" s="28">
        <v>7.06</v>
      </c>
      <c r="N277" s="28">
        <v>3.5</v>
      </c>
      <c r="O277" s="28">
        <v>0.22700000000000001</v>
      </c>
      <c r="V277" s="28">
        <v>0.219</v>
      </c>
      <c r="W277" s="28">
        <v>5.8999999999999997E-2</v>
      </c>
      <c r="X277" s="28">
        <v>4.4999999999999998E-2</v>
      </c>
      <c r="Y277" s="28">
        <v>1.4E-2</v>
      </c>
      <c r="AA277" s="28">
        <v>5.8999999999999997E-2</v>
      </c>
      <c r="AC277" s="28">
        <v>1.9E-2</v>
      </c>
      <c r="AD277" s="28">
        <v>0.14000000000000001</v>
      </c>
      <c r="AE277" s="28">
        <v>4</v>
      </c>
      <c r="AH277" s="35">
        <v>33</v>
      </c>
      <c r="AK277" s="28">
        <v>149</v>
      </c>
      <c r="AM277" s="28">
        <v>2</v>
      </c>
      <c r="AN277" s="28">
        <v>3</v>
      </c>
      <c r="AQ277" s="28">
        <v>5.6099999999999997E-2</v>
      </c>
      <c r="AW277" s="28">
        <v>0.39</v>
      </c>
      <c r="AX277" s="28">
        <v>15.6</v>
      </c>
      <c r="BC277" s="28">
        <v>3.8</v>
      </c>
      <c r="BD277" s="28">
        <v>2.0099999999999998</v>
      </c>
      <c r="BE277" s="28">
        <v>0.18</v>
      </c>
      <c r="BF277" s="28">
        <v>6.2</v>
      </c>
      <c r="BG277" s="28">
        <v>0.39</v>
      </c>
      <c r="BH277" s="28">
        <v>2.8</v>
      </c>
      <c r="BI277" s="28">
        <v>29</v>
      </c>
      <c r="BJ277" s="28">
        <v>6.0000000000000001E-3</v>
      </c>
      <c r="BK277" s="28">
        <v>0.1</v>
      </c>
      <c r="BM277" s="28">
        <v>7.0000000000000007E-2</v>
      </c>
      <c r="BO277" s="28">
        <v>0.27</v>
      </c>
      <c r="BP277" s="28">
        <v>0.03</v>
      </c>
      <c r="BQ277" s="28">
        <v>0.46</v>
      </c>
      <c r="BR277" s="28">
        <v>0.06</v>
      </c>
    </row>
    <row r="278" spans="1:70">
      <c r="A278" t="s">
        <v>96</v>
      </c>
      <c r="B278" t="s">
        <v>97</v>
      </c>
      <c r="C278" s="28">
        <v>716805</v>
      </c>
      <c r="D278" s="28">
        <v>166700</v>
      </c>
      <c r="E278" s="28">
        <v>2013</v>
      </c>
      <c r="F278" s="28">
        <v>12</v>
      </c>
      <c r="G278" s="28">
        <v>16</v>
      </c>
      <c r="H278" s="28">
        <v>0.5</v>
      </c>
      <c r="J278" s="33">
        <v>1.1000000000000001</v>
      </c>
      <c r="M278" s="28">
        <v>6.95</v>
      </c>
      <c r="N278" s="28">
        <v>3.9</v>
      </c>
      <c r="O278" s="28">
        <v>0.27100000000000002</v>
      </c>
      <c r="V278" s="28">
        <v>0.251</v>
      </c>
      <c r="W278" s="28">
        <v>6.7000000000000004E-2</v>
      </c>
      <c r="X278" s="28">
        <v>5.1999999999999998E-2</v>
      </c>
      <c r="Y278" s="28">
        <v>1.6E-2</v>
      </c>
      <c r="AA278" s="28">
        <v>6.5000000000000002E-2</v>
      </c>
      <c r="AC278" s="28">
        <v>2.1000000000000001E-2</v>
      </c>
      <c r="AD278" s="28">
        <v>0.15</v>
      </c>
      <c r="AE278" s="28">
        <v>8</v>
      </c>
      <c r="AH278" s="35">
        <v>51</v>
      </c>
      <c r="AK278" s="28">
        <v>168</v>
      </c>
      <c r="AM278" s="28">
        <v>2</v>
      </c>
      <c r="AN278" s="28">
        <v>3</v>
      </c>
      <c r="AQ278" s="28">
        <v>4.2700000000000002E-2</v>
      </c>
      <c r="AW278" s="28">
        <v>0.38</v>
      </c>
      <c r="AX278" s="28">
        <v>12.3</v>
      </c>
      <c r="BC278" s="28">
        <v>3.5</v>
      </c>
      <c r="BD278" s="28">
        <v>2.35</v>
      </c>
      <c r="BE278" s="28">
        <v>0.13</v>
      </c>
      <c r="BF278" s="28">
        <v>5.0999999999999996</v>
      </c>
      <c r="BG278" s="28">
        <v>0.36</v>
      </c>
      <c r="BH278" s="28">
        <v>3.5</v>
      </c>
      <c r="BI278" s="28">
        <v>24</v>
      </c>
      <c r="BJ278" s="28">
        <v>6.0000000000000001E-3</v>
      </c>
      <c r="BK278" s="28">
        <v>0.06</v>
      </c>
      <c r="BL278" s="28">
        <v>0.79</v>
      </c>
      <c r="BM278" s="28">
        <v>0.09</v>
      </c>
      <c r="BO278" s="28">
        <v>0.21</v>
      </c>
      <c r="BP278" s="28">
        <v>0.03</v>
      </c>
      <c r="BQ278" s="28">
        <v>0.33</v>
      </c>
      <c r="BR278" s="28">
        <v>0.04</v>
      </c>
    </row>
  </sheetData>
  <phoneticPr fontId="5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AL Control AB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stl</dc:creator>
  <cp:lastModifiedBy>Sven Thunell</cp:lastModifiedBy>
  <dcterms:created xsi:type="dcterms:W3CDTF">2012-05-14T08:40:42Z</dcterms:created>
  <dcterms:modified xsi:type="dcterms:W3CDTF">2014-05-14T08:03:56Z</dcterms:modified>
</cp:coreProperties>
</file>